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4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Ex5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Ex6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charts/chartEx2.xml" ContentType="application/vnd.ms-office.chartex+xml"/>
  <Override PartName="/xl/charts/chartEx3.xml" ContentType="application/vnd.ms-office.chartex+xml"/>
  <Override PartName="/xl/charts/colors30.xml" ContentType="application/vnd.ms-office.chartcolorstyle+xml"/>
  <Override PartName="/xl/charts/style30.xml" ContentType="application/vnd.ms-office.chartstyle+xml"/>
  <Override PartName="/xl/charts/colors40.xml" ContentType="application/vnd.ms-office.chartcolorstyle+xml"/>
  <Override PartName="/xl/charts/style40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9"/>
  <workbookPr filterPrivacy="1" hidePivotFieldList="1"/>
  <xr:revisionPtr revIDLastSave="0" documentId="8_{EBB0D230-6D41-4C47-90E9-2EDC195F258C}" xr6:coauthVersionLast="47" xr6:coauthVersionMax="47" xr10:uidLastSave="{00000000-0000-0000-0000-000000000000}"/>
  <bookViews>
    <workbookView xWindow="-120" yWindow="-120" windowWidth="20730" windowHeight="11160" tabRatio="624" firstSheet="1" activeTab="1" xr2:uid="{00000000-000D-0000-FFFF-FFFF00000000}"/>
  </bookViews>
  <sheets>
    <sheet name="Dashboard" sheetId="2" r:id="rId1"/>
    <sheet name="Planilha de PLs" sheetId="1" r:id="rId2"/>
    <sheet name="Tabelas" sheetId="3" r:id="rId3"/>
  </sheets>
  <definedNames>
    <definedName name="_xlnm._FilterDatabase" localSheetId="1" hidden="1">'Planilha de PLs'!$A$2:$T$71</definedName>
    <definedName name="_xlchart.v1.0" hidden="1">Tabelas!$N$4:$N$18</definedName>
    <definedName name="_xlchart.v1.1" hidden="1">Tabelas!$O$4:$O$18</definedName>
    <definedName name="_xlchart.v1.2" hidden="1">Tabelas!$AD$4:$AD$29</definedName>
    <definedName name="_xlchart.v1.3" hidden="1">Tabelas!$AE$4:$AE$29</definedName>
    <definedName name="_xlchart.v1.4" hidden="1">Tabelas!$V$4:$V$38</definedName>
    <definedName name="_xlchart.v1.5" hidden="1">Tabelas!$W$4:$W$38</definedName>
    <definedName name="_xlchart.v1.6" hidden="1">Tabelas!$AH$4:$AH$38</definedName>
    <definedName name="_xlchart.v1.7" hidden="1">Tabelas!$AI$4:$AI$38</definedName>
    <definedName name="_xlchart.v5.2" hidden="1">Tabelas!$AL$3</definedName>
    <definedName name="_xlchart.v5.3" hidden="1">Tabelas!$AL$4:$AL$30</definedName>
    <definedName name="_xlchart.v5.4" hidden="1">Tabelas!$AM$3</definedName>
    <definedName name="_xlchart.v5.5" hidden="1">Tabelas!$AM$4:$AM$30</definedName>
    <definedName name="_xlchart.v5.6" hidden="1">Tabelas!$AA$3</definedName>
    <definedName name="_xlchart.v5.7" hidden="1">Tabelas!$AA$4:$AA$30</definedName>
    <definedName name="_xlchart.v5.8" hidden="1">Tabelas!$Z$3</definedName>
    <definedName name="_xlchart.v5.9" hidden="1">Tabelas!$Z$4:$Z$30</definedName>
    <definedName name="SegmentaçãodeDados_Impacto">#N/A</definedName>
    <definedName name="SegmentaçãodeDados_Local_Atual">#N/A</definedName>
    <definedName name="SegmentaçãodeDados_Partido_do_Autor">#N/A</definedName>
    <definedName name="SegmentaçãodeDados_Partido_do_Relator">#N/A</definedName>
    <definedName name="SegmentaçãodeDados_Posicionamento">#N/A</definedName>
    <definedName name="SegmentaçãodeDados_Proposição">#N/A</definedName>
    <definedName name="SegmentaçãodeDados_Tema">#N/A</definedName>
    <definedName name="SegmentaçãodeDados_Tipo_de_Proposição">#N/A</definedName>
    <definedName name="SegmentaçãodeDados_UF_do_Autor">#N/A</definedName>
    <definedName name="SegmentaçãodeDados_UF_do_Relator">#N/A</definedName>
  </definedNames>
  <calcPr calcId="191028"/>
  <pivotCaches>
    <pivotCache cacheId="6793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  <x14:slicerCache r:id="rId7"/>
        <x14:slicerCache r:id="rId8"/>
        <x14:slicerCache r:id="rId9"/>
        <x14:slicerCache r:id="rId10"/>
        <x14:slicerCache r:id="rId11"/>
        <x14:slicerCache r:id="rId12"/>
        <x14:slicerCache r:id="rId13"/>
        <x14:slicerCache r:id="rId14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23" i="3" l="1"/>
  <c r="S20" i="3"/>
  <c r="S4" i="3"/>
  <c r="O24" i="3"/>
  <c r="O25" i="3"/>
  <c r="O26" i="3"/>
  <c r="O27" i="3"/>
  <c r="O28" i="3"/>
  <c r="O5" i="3"/>
  <c r="O4" i="3"/>
  <c r="O7" i="3"/>
  <c r="AI41" i="3" l="1"/>
  <c r="AE30" i="3"/>
  <c r="AE29" i="3"/>
  <c r="AE28" i="3"/>
  <c r="AE27" i="3"/>
  <c r="W41" i="3"/>
  <c r="W40" i="3" l="1"/>
  <c r="S18" i="3"/>
  <c r="S31" i="3"/>
  <c r="S30" i="3"/>
  <c r="S29" i="3"/>
  <c r="W4" i="3"/>
  <c r="O23" i="3" l="1"/>
  <c r="O22" i="3"/>
  <c r="O21" i="3"/>
  <c r="O20" i="3"/>
  <c r="O19" i="3"/>
  <c r="O18" i="3"/>
  <c r="O17" i="3"/>
  <c r="AA13" i="3" l="1"/>
  <c r="S28" i="3"/>
  <c r="S5" i="3" l="1"/>
  <c r="S6" i="3"/>
  <c r="S7" i="3"/>
  <c r="AE26" i="3" l="1"/>
  <c r="AE24" i="3" l="1"/>
  <c r="AE25" i="3"/>
  <c r="AE23" i="3" l="1"/>
  <c r="AE22" i="3"/>
  <c r="AE4" i="3" l="1"/>
  <c r="AM5" i="3" l="1"/>
  <c r="AM6" i="3"/>
  <c r="AM7" i="3"/>
  <c r="AM8" i="3"/>
  <c r="AM9" i="3"/>
  <c r="AM10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4" i="3"/>
  <c r="AI5" i="3"/>
  <c r="AI6" i="3"/>
  <c r="AI7" i="3"/>
  <c r="AI8" i="3"/>
  <c r="AI9" i="3"/>
  <c r="AI10" i="3"/>
  <c r="AI11" i="3"/>
  <c r="AI12" i="3"/>
  <c r="AI13" i="3"/>
  <c r="AI14" i="3"/>
  <c r="AI15" i="3"/>
  <c r="AI16" i="3"/>
  <c r="AI17" i="3"/>
  <c r="AI18" i="3"/>
  <c r="AI19" i="3"/>
  <c r="AI20" i="3"/>
  <c r="AI21" i="3"/>
  <c r="AI22" i="3"/>
  <c r="AI23" i="3"/>
  <c r="AI24" i="3"/>
  <c r="AI25" i="3"/>
  <c r="AI26" i="3"/>
  <c r="AI27" i="3"/>
  <c r="AI28" i="3"/>
  <c r="AI29" i="3"/>
  <c r="AI30" i="3"/>
  <c r="AI31" i="3"/>
  <c r="AI32" i="3"/>
  <c r="AI33" i="3"/>
  <c r="AI34" i="3"/>
  <c r="AI35" i="3"/>
  <c r="AI36" i="3"/>
  <c r="AI37" i="3"/>
  <c r="AI38" i="3"/>
  <c r="AI39" i="3"/>
  <c r="AI40" i="3"/>
  <c r="AI4" i="3"/>
  <c r="AE5" i="3"/>
  <c r="AE6" i="3"/>
  <c r="AE7" i="3"/>
  <c r="AE8" i="3"/>
  <c r="AE9" i="3"/>
  <c r="AE10" i="3"/>
  <c r="AE11" i="3"/>
  <c r="AE12" i="3"/>
  <c r="AE13" i="3"/>
  <c r="AE14" i="3"/>
  <c r="AE15" i="3"/>
  <c r="AE16" i="3"/>
  <c r="AE17" i="3"/>
  <c r="AE18" i="3"/>
  <c r="AE19" i="3"/>
  <c r="AE20" i="3"/>
  <c r="AE21" i="3"/>
  <c r="AA5" i="3"/>
  <c r="AA6" i="3"/>
  <c r="AA7" i="3"/>
  <c r="AA8" i="3"/>
  <c r="AA9" i="3"/>
  <c r="AA10" i="3"/>
  <c r="AA11" i="3"/>
  <c r="AA12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S19" i="3"/>
  <c r="S21" i="3"/>
  <c r="S22" i="3"/>
  <c r="S24" i="3"/>
  <c r="S25" i="3"/>
  <c r="S26" i="3"/>
  <c r="S27" i="3"/>
  <c r="S11" i="3"/>
  <c r="S12" i="3"/>
  <c r="S13" i="3"/>
  <c r="S14" i="3"/>
  <c r="S15" i="3"/>
  <c r="S10" i="3"/>
  <c r="T7" i="3"/>
  <c r="O6" i="3"/>
  <c r="O8" i="3"/>
  <c r="O9" i="3"/>
  <c r="O10" i="3"/>
  <c r="O11" i="3"/>
  <c r="O12" i="3"/>
  <c r="O13" i="3"/>
  <c r="O14" i="3"/>
  <c r="O15" i="3"/>
  <c r="O16" i="3"/>
  <c r="P15" i="3" l="1"/>
  <c r="P29" i="3"/>
  <c r="P20" i="3"/>
  <c r="S16" i="3"/>
  <c r="T16" i="3" s="1"/>
  <c r="P13" i="3"/>
  <c r="P16" i="3"/>
  <c r="P12" i="3"/>
  <c r="P8" i="3"/>
  <c r="P6" i="3"/>
  <c r="P7" i="3"/>
  <c r="P25" i="3"/>
  <c r="P27" i="3"/>
  <c r="P28" i="3"/>
  <c r="P4" i="3"/>
  <c r="P5" i="3"/>
  <c r="P24" i="3"/>
  <c r="P26" i="3"/>
  <c r="P22" i="3"/>
  <c r="P17" i="3"/>
  <c r="P23" i="3"/>
  <c r="P19" i="3"/>
  <c r="P18" i="3"/>
  <c r="P21" i="3"/>
  <c r="P9" i="3"/>
  <c r="P11" i="3"/>
  <c r="P14" i="3"/>
  <c r="P10" i="3"/>
  <c r="AF21" i="3"/>
  <c r="AF17" i="3"/>
  <c r="AF27" i="3"/>
  <c r="AJ38" i="3"/>
  <c r="AJ4" i="3"/>
  <c r="AJ41" i="3"/>
  <c r="X41" i="3"/>
  <c r="AF9" i="3"/>
  <c r="AJ34" i="3"/>
  <c r="AJ22" i="3"/>
  <c r="AJ14" i="3"/>
  <c r="AJ6" i="3"/>
  <c r="AF24" i="3"/>
  <c r="AF28" i="3"/>
  <c r="AB4" i="3"/>
  <c r="AF20" i="3"/>
  <c r="AF16" i="3"/>
  <c r="AF12" i="3"/>
  <c r="AF8" i="3"/>
  <c r="AJ37" i="3"/>
  <c r="AJ33" i="3"/>
  <c r="AJ29" i="3"/>
  <c r="AJ25" i="3"/>
  <c r="AJ21" i="3"/>
  <c r="AJ17" i="3"/>
  <c r="AJ13" i="3"/>
  <c r="AJ9" i="3"/>
  <c r="AJ5" i="3"/>
  <c r="AF25" i="3"/>
  <c r="AF13" i="3"/>
  <c r="AF5" i="3"/>
  <c r="AJ30" i="3"/>
  <c r="AJ26" i="3"/>
  <c r="AJ18" i="3"/>
  <c r="AJ10" i="3"/>
  <c r="AF19" i="3"/>
  <c r="AF15" i="3"/>
  <c r="AF11" i="3"/>
  <c r="AF7" i="3"/>
  <c r="AJ40" i="3"/>
  <c r="AJ36" i="3"/>
  <c r="AJ32" i="3"/>
  <c r="AJ28" i="3"/>
  <c r="AJ24" i="3"/>
  <c r="AJ20" i="3"/>
  <c r="AJ16" i="3"/>
  <c r="AJ12" i="3"/>
  <c r="AJ8" i="3"/>
  <c r="AF23" i="3"/>
  <c r="AF26" i="3"/>
  <c r="AF29" i="3"/>
  <c r="T25" i="3"/>
  <c r="AF18" i="3"/>
  <c r="AF14" i="3"/>
  <c r="AF10" i="3"/>
  <c r="AF6" i="3"/>
  <c r="AJ39" i="3"/>
  <c r="AJ35" i="3"/>
  <c r="AJ31" i="3"/>
  <c r="AJ27" i="3"/>
  <c r="AJ23" i="3"/>
  <c r="AJ19" i="3"/>
  <c r="AJ15" i="3"/>
  <c r="AJ11" i="3"/>
  <c r="AJ7" i="3"/>
  <c r="AF22" i="3"/>
  <c r="AF30" i="3"/>
  <c r="AF4" i="3"/>
  <c r="T21" i="3"/>
  <c r="T24" i="3"/>
  <c r="T20" i="3"/>
  <c r="T27" i="3"/>
  <c r="T23" i="3"/>
  <c r="T31" i="3"/>
  <c r="T30" i="3"/>
  <c r="T19" i="3"/>
  <c r="T18" i="3"/>
  <c r="T29" i="3"/>
  <c r="T28" i="3"/>
  <c r="T26" i="3"/>
  <c r="T22" i="3"/>
  <c r="X7" i="3"/>
  <c r="X11" i="3"/>
  <c r="X15" i="3"/>
  <c r="X19" i="3"/>
  <c r="X23" i="3"/>
  <c r="X27" i="3"/>
  <c r="X31" i="3"/>
  <c r="X35" i="3"/>
  <c r="X39" i="3"/>
  <c r="X9" i="3"/>
  <c r="X17" i="3"/>
  <c r="X25" i="3"/>
  <c r="X33" i="3"/>
  <c r="X4" i="3"/>
  <c r="X10" i="3"/>
  <c r="X18" i="3"/>
  <c r="X26" i="3"/>
  <c r="X34" i="3"/>
  <c r="X8" i="3"/>
  <c r="X12" i="3"/>
  <c r="X16" i="3"/>
  <c r="X20" i="3"/>
  <c r="X24" i="3"/>
  <c r="X28" i="3"/>
  <c r="X32" i="3"/>
  <c r="X36" i="3"/>
  <c r="X40" i="3"/>
  <c r="X5" i="3"/>
  <c r="X13" i="3"/>
  <c r="X21" i="3"/>
  <c r="X29" i="3"/>
  <c r="X37" i="3"/>
  <c r="X6" i="3"/>
  <c r="X14" i="3"/>
  <c r="X22" i="3"/>
  <c r="X30" i="3"/>
  <c r="X38" i="3"/>
  <c r="AB31" i="3"/>
  <c r="AN30" i="3"/>
  <c r="AB19" i="3"/>
  <c r="AB7" i="3"/>
  <c r="AN18" i="3"/>
  <c r="AN6" i="3"/>
  <c r="AB30" i="3"/>
  <c r="AB22" i="3"/>
  <c r="AB14" i="3"/>
  <c r="AB6" i="3"/>
  <c r="AN29" i="3"/>
  <c r="AN25" i="3"/>
  <c r="AN21" i="3"/>
  <c r="AN17" i="3"/>
  <c r="AN13" i="3"/>
  <c r="AN9" i="3"/>
  <c r="AN5" i="3"/>
  <c r="AB27" i="3"/>
  <c r="AB15" i="3"/>
  <c r="AN26" i="3"/>
  <c r="AN14" i="3"/>
  <c r="AB26" i="3"/>
  <c r="AB18" i="3"/>
  <c r="AB10" i="3"/>
  <c r="AB29" i="3"/>
  <c r="AB25" i="3"/>
  <c r="AB21" i="3"/>
  <c r="AB17" i="3"/>
  <c r="AB13" i="3"/>
  <c r="AB9" i="3"/>
  <c r="AB5" i="3"/>
  <c r="AN4" i="3"/>
  <c r="AN28" i="3"/>
  <c r="AN24" i="3"/>
  <c r="AN20" i="3"/>
  <c r="AN16" i="3"/>
  <c r="AN12" i="3"/>
  <c r="AN8" i="3"/>
  <c r="AB23" i="3"/>
  <c r="AB11" i="3"/>
  <c r="AN22" i="3"/>
  <c r="AN10" i="3"/>
  <c r="AB28" i="3"/>
  <c r="AB24" i="3"/>
  <c r="AB20" i="3"/>
  <c r="AB16" i="3"/>
  <c r="AB12" i="3"/>
  <c r="AB8" i="3"/>
  <c r="AN31" i="3"/>
  <c r="AN27" i="3"/>
  <c r="AN23" i="3"/>
  <c r="AN19" i="3"/>
  <c r="AN15" i="3"/>
  <c r="AN11" i="3"/>
  <c r="AN7" i="3"/>
  <c r="T6" i="3"/>
  <c r="T5" i="3"/>
  <c r="T4" i="3"/>
  <c r="T15" i="3" l="1"/>
  <c r="T14" i="3"/>
  <c r="T10" i="3"/>
  <c r="T12" i="3"/>
  <c r="T11" i="3"/>
  <c r="T13" i="3"/>
</calcChain>
</file>

<file path=xl/sharedStrings.xml><?xml version="1.0" encoding="utf-8"?>
<sst xmlns="http://schemas.openxmlformats.org/spreadsheetml/2006/main" count="1667" uniqueCount="598">
  <si>
    <t>ABIAD | MONITORAMENTO LEGISLATIVO</t>
  </si>
  <si>
    <t>MONITORAMENTO LEGISLATIVO FEDERAL</t>
  </si>
  <si>
    <t>Tema</t>
  </si>
  <si>
    <t>Impacto</t>
  </si>
  <si>
    <t>Posicionamento</t>
  </si>
  <si>
    <t>Tipo de Proposição</t>
  </si>
  <si>
    <t>Proposição</t>
  </si>
  <si>
    <t>Ementa</t>
  </si>
  <si>
    <t>Despacho</t>
  </si>
  <si>
    <t xml:space="preserve">Autor </t>
  </si>
  <si>
    <t>Partido do Autor</t>
  </si>
  <si>
    <t>UF do Autor</t>
  </si>
  <si>
    <t>Local Atual</t>
  </si>
  <si>
    <t>Relator Atual</t>
  </si>
  <si>
    <t>Partido do Relator</t>
  </si>
  <si>
    <t>UF do Relator</t>
  </si>
  <si>
    <t>Data da última movimentação</t>
  </si>
  <si>
    <t>Últimas movimentações relevantes</t>
  </si>
  <si>
    <t>Estratégia</t>
  </si>
  <si>
    <t>Ações</t>
  </si>
  <si>
    <t>Comentários</t>
  </si>
  <si>
    <t>Proposição apensada ao</t>
  </si>
  <si>
    <t>Não informado</t>
  </si>
  <si>
    <t>PL</t>
  </si>
  <si>
    <t>PL 151/2022</t>
  </si>
  <si>
    <t>ltera a Lei nº 8.171, de 17 de janeiro de 1991; a Lei nº 9.077, de 10 de julho de 1995; a Lei nº 8.666, de 21 de junho de 1996; e a Lei nº 1.521, de 26 de 26 de dezembro de 1951, para dispor sobre a gestão dos estoques públicos de alimentos.</t>
  </si>
  <si>
    <t>CDEICS: Encerrado o prazo de 5 sessões para apresentação de emendas ao substitutivo (de 11/07/2022 a 02/08/2022). Não foram apresentadas emendas ao substitutivo.
CAPADR:
CFT:
CCJC</t>
  </si>
  <si>
    <t>Fernanda Melchionna</t>
  </si>
  <si>
    <t>PSOL</t>
  </si>
  <si>
    <t>RS</t>
  </si>
  <si>
    <t>CDEICS</t>
  </si>
  <si>
    <t>Perpétua Almeida</t>
  </si>
  <si>
    <t>PCdoB</t>
  </si>
  <si>
    <t>AC</t>
  </si>
  <si>
    <t>Decisão da Presidência de 20/03/2023, conforme o seguinte teor: "Tendo em vista a edição da Resolução da Câmara dos Deputados n. 1/2023 [...], criando a Comissão de Comissão de Desenvolvimento Econômico e a Comissão de Indústria, Comércio e Serviços, revejo o despacho de distribuição aposto..."..."para o fim de determinar sua distribuição à Comissão de Desenvolvimento Econômico e à Comissão de Indústria, Comércio e Serviços, em substituição à Comissão de Desenvolvimento Econômico, Indústria, Comércio e Serviços, extinta pela mesma Resolução."</t>
  </si>
  <si>
    <t>Leite hidrolisado</t>
  </si>
  <si>
    <t>Médio</t>
  </si>
  <si>
    <t>Favorável</t>
  </si>
  <si>
    <t>PL 448/2020</t>
  </si>
  <si>
    <t>Dispõe sobre incentivos fiscais para fabricação, produção e comercialização do leite hidrolisado de aminoácidos.</t>
  </si>
  <si>
    <r>
      <rPr>
        <b/>
        <sz val="10"/>
        <color rgb="FF00B050"/>
        <rFont val="Calibri"/>
        <family val="2"/>
        <scheme val="minor"/>
      </rPr>
      <t>CSSF</t>
    </r>
    <r>
      <rPr>
        <sz val="10"/>
        <color rgb="FF000000"/>
        <rFont val="Calibri"/>
        <family val="2"/>
        <scheme val="minor"/>
      </rPr>
      <t xml:space="preserve"> / CAPADR / CFT / CCJC</t>
    </r>
  </si>
  <si>
    <t>Alexandre Frota</t>
  </si>
  <si>
    <t>PSDB</t>
  </si>
  <si>
    <t>SP</t>
  </si>
  <si>
    <t>CSSF</t>
  </si>
  <si>
    <t>Carmen Zanotto</t>
  </si>
  <si>
    <t>CIDADANIA</t>
  </si>
  <si>
    <t>SC</t>
  </si>
  <si>
    <t>Reabertura do Prazo para Emendas ao Projeto - Art. 166 do RICD (5 sessões a partir de 24/03/2023)</t>
  </si>
  <si>
    <t>Monitorar</t>
  </si>
  <si>
    <t>-</t>
  </si>
  <si>
    <t>Embalagens</t>
  </si>
  <si>
    <t>PL 525/2021</t>
  </si>
  <si>
    <t>Dispõe sobre a inserção de mensagem informativa nas embalagens, frascos e recipientes de alimentos industrializados.</t>
  </si>
  <si>
    <t>Aguardando Despacho</t>
  </si>
  <si>
    <t xml:space="preserve">Nilda Gondim </t>
  </si>
  <si>
    <t>MDB</t>
  </si>
  <si>
    <t>PB</t>
  </si>
  <si>
    <t>CAE</t>
  </si>
  <si>
    <t>Vanderlan Cardoso</t>
  </si>
  <si>
    <t>GO</t>
  </si>
  <si>
    <t>Matéria aguardando distribuição.</t>
  </si>
  <si>
    <t>Monitorar.</t>
  </si>
  <si>
    <t>A informação exigida é relacionada à saúde bucal. É necessário avaliar se exigências de cunho mais abrangente serão incluídas no decorrer da tramitação.</t>
  </si>
  <si>
    <t>Alimentação</t>
  </si>
  <si>
    <t>PL 239/2022</t>
  </si>
  <si>
    <t>Esta Lei disciplina a propaganda e venda de alimentos com altos teores de açúcar e alimentos ultraprocessados</t>
  </si>
  <si>
    <t>CCTCI / CDC / CSSF / CCJC</t>
  </si>
  <si>
    <t>Coronel Armando</t>
  </si>
  <si>
    <t>PSL</t>
  </si>
  <si>
    <t>CCTIC</t>
  </si>
  <si>
    <t>Não há</t>
  </si>
  <si>
    <t>Prazo para Emendas ao Projeto (5 sessões a partir de 03/04/2023)</t>
  </si>
  <si>
    <t>Abastecimento de Medicamentos</t>
  </si>
  <si>
    <t>Baixo</t>
  </si>
  <si>
    <t>Neutro</t>
  </si>
  <si>
    <t>PL 1932/2021</t>
  </si>
  <si>
    <t>Altera a Lei nº 8.080, de 19 de setembro de 1990, que dispõe sobre as condições para a promoção, proteção e recuperação da saúde, a organização e o funcionamento dos serviços correspondentes e dá outras providências, para determinar que o abastecimento de medicamentos e de produtos de interesse para a saúde nos entes da federação será controlado por meio de sistema integrado de acompanhamento em tempo real do consumo e do estoque.</t>
  </si>
  <si>
    <t>CSSF / CCJC/ PLEN</t>
  </si>
  <si>
    <t xml:space="preserve">Jayme Campos </t>
  </si>
  <si>
    <t>DEM</t>
  </si>
  <si>
    <t>MT</t>
  </si>
  <si>
    <t>CCJC</t>
  </si>
  <si>
    <t xml:space="preserve">Laura Carneiro </t>
  </si>
  <si>
    <t>PSD</t>
  </si>
  <si>
    <t>RJ</t>
  </si>
  <si>
    <t>Designada Relatora, Dep. Laura Carneiro (PSD-RJ)</t>
  </si>
  <si>
    <t>Idosos</t>
  </si>
  <si>
    <t>PL 171/2021</t>
  </si>
  <si>
    <t>Cria a Creche do Idoso, espaço onde os usuários poderão contar, dentre outros, com serviços de saúde, nutrição, educação física e assistência social.</t>
  </si>
  <si>
    <t>CIDOSO / CCJC</t>
  </si>
  <si>
    <t>CIDOSO</t>
  </si>
  <si>
    <t>Denis Bezerra</t>
  </si>
  <si>
    <t>PSB</t>
  </si>
  <si>
    <t>CE</t>
  </si>
  <si>
    <t>Reabertura do Prazo para Emendas ao Projeto - Art. 166 do RICD (5 sessões a partir de 31/03/2023)</t>
  </si>
  <si>
    <t>Tributação</t>
  </si>
  <si>
    <t>Alto</t>
  </si>
  <si>
    <t>Contrário</t>
  </si>
  <si>
    <t>PL 250/2019</t>
  </si>
  <si>
    <r>
      <t xml:space="preserve">Eleva a tributação aplicável às bebidas processadas adicionadas de açúcar, </t>
    </r>
    <r>
      <rPr>
        <b/>
        <sz val="10"/>
        <color rgb="FF000000"/>
        <rFont val="Calibri"/>
        <family val="2"/>
        <scheme val="minor"/>
      </rPr>
      <t>edulcorantes</t>
    </r>
    <r>
      <rPr>
        <sz val="10"/>
        <color rgb="FF000000"/>
        <rFont val="Calibri"/>
        <family val="2"/>
        <scheme val="minor"/>
      </rPr>
      <t xml:space="preserve"> e aromatizantes a fim de estimular seu consumo consciente.</t>
    </r>
  </si>
  <si>
    <r>
      <t>Apense-se à(ao) PL-8541/2017</t>
    </r>
    <r>
      <rPr>
        <sz val="10"/>
        <rFont val="Calibri"/>
        <family val="2"/>
        <scheme val="minor"/>
      </rPr>
      <t xml:space="preserve">
CSSF / CDEICS / CFT /CCJC</t>
    </r>
  </si>
  <si>
    <t>Assis Carvalho</t>
  </si>
  <si>
    <t>PT</t>
  </si>
  <si>
    <t>PI</t>
  </si>
  <si>
    <t>Pedro Westphalen</t>
  </si>
  <si>
    <t>PP</t>
  </si>
  <si>
    <t>Apense-se a este(a) o(a) PL-68/2023</t>
  </si>
  <si>
    <t>Propor avaliação de nota legislativa enviada pela BMJ pelas associadas.</t>
  </si>
  <si>
    <t xml:space="preserve">GT destaca relevância de separar a nutrição clínica, necessária aos pacientes. </t>
  </si>
  <si>
    <t>Apensado ao PL 8541/2017
 Apensado ao PL PL68/2023</t>
  </si>
  <si>
    <t>PL 2583/2020</t>
  </si>
  <si>
    <r>
      <t xml:space="preserve">Institui a </t>
    </r>
    <r>
      <rPr>
        <b/>
        <sz val="10"/>
        <color rgb="FF000000"/>
        <rFont val="Calibri"/>
        <family val="2"/>
        <scheme val="minor"/>
      </rPr>
      <t>Estratégia Nacional de Saúde</t>
    </r>
    <r>
      <rPr>
        <sz val="10"/>
        <color rgb="FF000000"/>
        <rFont val="Calibri"/>
        <family val="2"/>
        <scheme val="minor"/>
      </rPr>
      <t xml:space="preserve"> objetivando estabelecer uma estratégia nacional para incentivo às indústrias nacionais que produzam itens essenciais ao sistema de saúde nacional, bem como a pesquisa e desenvolvimento de produtos, insumos, medicamentos e materiais, com vistas a dar autonomia ao nosso país quanto a produção destes itens.</t>
    </r>
  </si>
  <si>
    <t>CSSF / CEDEICS / CFT / CCJC</t>
  </si>
  <si>
    <t>Dr. Luiz Antonio Teixeira</t>
  </si>
  <si>
    <t>Alexandre Padilha</t>
  </si>
  <si>
    <t>Decisão da Presidência de 22/03/2023, conforme o seguinte teor: "Tendo em vista a edição da Resolução da Câmara dos Deputados n. 1/2023 [...], criando a Comissão de Desenvolvimento Econômico e a Comissão de Indústria, Comércio e Serviços, revejo o despacho de distribuição aposto..."..."para o fim de determinar sua redistribuição à Comissão de Desenvolvimento Econômico e à Comissão de Indústria, Comércio e Serviços, em substituição à Comissão de Desenvolvimento Econômico, Indústria, Comércio e Serviços, extinta pela mesma Resolução." Inteiro teor</t>
  </si>
  <si>
    <t>Acompanhar</t>
  </si>
  <si>
    <t>Alimentação escolar</t>
  </si>
  <si>
    <t>PL 2974/2020</t>
  </si>
  <si>
    <t>Dispõe sobre a obrigatoriedade das escolas e s fornecerem alimentação diferenciada aos diabéticos e aos hipertensos em sua merenda e dá outras providências.</t>
  </si>
  <si>
    <r>
      <rPr>
        <b/>
        <sz val="10"/>
        <color rgb="FFFF0000"/>
        <rFont val="Calibri"/>
        <family val="2"/>
        <scheme val="minor"/>
      </rPr>
      <t>CE</t>
    </r>
    <r>
      <rPr>
        <sz val="10"/>
        <color rgb="FF000000"/>
        <rFont val="Calibri"/>
        <family val="2"/>
        <scheme val="minor"/>
      </rPr>
      <t xml:space="preserve"> / CSSF / CCJC</t>
    </r>
  </si>
  <si>
    <t>Decisão da Presidência de 23/03/2023, conforme o seguinte teor: "Tendo em vista a edição da Resolução da Câmara dos Deputados n. 1/2023 [...], criando a Comissão de Previdência, Assistência Social, Infância, Adolescência e Família e a Comissão de Saúde, revejo o despacho de distribuição aposto..."..."para o fim de determinar sua redistribuição à Comissão de Saúde, em substituição à Comissão de Seguridade Social e Família, extinta pela mesma Resolução." Inteiro teor</t>
  </si>
  <si>
    <t>Rotulagem</t>
  </si>
  <si>
    <t>PL 10695/2018</t>
  </si>
  <si>
    <t>Implementa a rotulagem de advertência (modelo chileno)</t>
  </si>
  <si>
    <t>CDC / CDEICS / CSSF / CCJC</t>
  </si>
  <si>
    <t>Padre João</t>
  </si>
  <si>
    <t>MG</t>
  </si>
  <si>
    <t>CDC</t>
  </si>
  <si>
    <t>Ivan Valente</t>
  </si>
  <si>
    <t>Decisão da Presidência de 20/03/2023, conforme o seguinte teor: "Tendo em vista a edição da Resolução da Câmara dos Deputados n. 1/2023 [...], criando a Comissão de Comissão de Desenvolvimento Econômico e a Comissão de Indústria, Comércio e Serviços, revejo o despacho de distribuição aposto..."..."para o fim de determinar sua distribuição à Comissão de Desenvolvimento Econômico e à Comissão de Indústria, Comércio e Serviços, em substituição à Comissão de Desenvolvimento Econômico, Indústria, Comércio e Serviços, extinta pela mesma Resolução." Inteiro teor</t>
  </si>
  <si>
    <t>Importante monitorar inclusão de edulcorantes e ações do setor de açúcar.</t>
  </si>
  <si>
    <t>Produtos dietéticos</t>
  </si>
  <si>
    <t>PL 1312/2011</t>
  </si>
  <si>
    <r>
      <t xml:space="preserve">Altera a Lei nº 6.360, de 23 de setembro de 1976, dispondo sobre </t>
    </r>
    <r>
      <rPr>
        <b/>
        <sz val="10"/>
        <rFont val="Calibri"/>
        <family val="2"/>
        <scheme val="minor"/>
      </rPr>
      <t>produtos dietéticos</t>
    </r>
    <r>
      <rPr>
        <sz val="10"/>
        <rFont val="Calibri"/>
        <family val="2"/>
        <scheme val="minor"/>
      </rPr>
      <t>. (Estabelece o registro de produtos dietéticos cujo uso e venda dependam ou não de prescrição médica.)</t>
    </r>
  </si>
  <si>
    <r>
      <rPr>
        <b/>
        <sz val="10"/>
        <color rgb="FF92D050"/>
        <rFont val="Calibri"/>
        <family val="2"/>
        <scheme val="minor"/>
      </rPr>
      <t xml:space="preserve">CDC </t>
    </r>
    <r>
      <rPr>
        <sz val="10"/>
        <color rgb="FF000000"/>
        <rFont val="Calibri"/>
        <family val="2"/>
        <scheme val="minor"/>
      </rPr>
      <t>/ CSSF / CCJC</t>
    </r>
  </si>
  <si>
    <t>Paulo Magalhães</t>
  </si>
  <si>
    <t>BA</t>
  </si>
  <si>
    <t>Zacharias Calil</t>
  </si>
  <si>
    <t>Reabertura do Prazo para Emendas ao Projeto - Art. 166 do RICD (5 sessões a partir de 04/04/2023)</t>
  </si>
  <si>
    <t>Suplementos</t>
  </si>
  <si>
    <t>PL 652/2015</t>
  </si>
  <si>
    <r>
      <t xml:space="preserve">Acrescenta o inciso IV ao art. 6º do Decreto-Lei nº 986, de 21 de outubro de 1969, para </t>
    </r>
    <r>
      <rPr>
        <b/>
        <sz val="10"/>
        <rFont val="Calibri"/>
        <family val="2"/>
        <scheme val="minor"/>
      </rPr>
      <t>dispensar os suplementos e complementos nutricionais da obrigatoriedade de registro</t>
    </r>
    <r>
      <rPr>
        <sz val="10"/>
        <rFont val="Calibri"/>
        <family val="2"/>
        <scheme val="minor"/>
      </rPr>
      <t xml:space="preserve"> sanitário.</t>
    </r>
  </si>
  <si>
    <t>CSSF / CCJC / PLEN</t>
  </si>
  <si>
    <t>Luiz Nishimori</t>
  </si>
  <si>
    <t>PR</t>
  </si>
  <si>
    <t>Derrubar o projeto nas comissões ou explicar ao deputado os riscos sanitários envolvidos na aplicação dessa medida, se eventualmente aprovada.</t>
  </si>
  <si>
    <t>Reunião com o novo relator.</t>
  </si>
  <si>
    <t xml:space="preserve">Já existe uma norma de suplemento que endereçou este tema. </t>
  </si>
  <si>
    <t>Mel</t>
  </si>
  <si>
    <t>PL 5653/2020</t>
  </si>
  <si>
    <t>Proíbe o uso de preparado de mel pela indústria de brasileira e a sua importação ou de seus produtos derivados, em todo o território nacional.</t>
  </si>
  <si>
    <r>
      <rPr>
        <b/>
        <sz val="10"/>
        <color rgb="FFFF0000"/>
        <rFont val="Calibri"/>
        <family val="2"/>
        <scheme val="minor"/>
      </rPr>
      <t>CDEICS</t>
    </r>
    <r>
      <rPr>
        <b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 xml:space="preserve">/ CSSF / CCJC </t>
    </r>
  </si>
  <si>
    <t>Heitor Freire</t>
  </si>
  <si>
    <t>MESA</t>
  </si>
  <si>
    <t>Adriana Ventura</t>
  </si>
  <si>
    <t>NOVO</t>
  </si>
  <si>
    <t>Reabertura do Prazo para Emendas ao Projeto - Art. 166 do RICD (5 sessões a partir de 03/04/2023)</t>
  </si>
  <si>
    <t>Esclarecer a questão ao deputado.</t>
  </si>
  <si>
    <t>Esclarecer ao deputado que preparo de mel não é prejudicial à saúde. Apresentar informações sobre a regulação sanitária para o seu uso.</t>
  </si>
  <si>
    <t>Primeira Infância</t>
  </si>
  <si>
    <t>PL 5213/2020</t>
  </si>
  <si>
    <r>
      <t>Altera o art. 1º da Lei nº 13.960, de 19 de dezembro de 2019, a fim de postergar para o período de 2021 a 2022 o</t>
    </r>
    <r>
      <rPr>
        <b/>
        <sz val="10"/>
        <color rgb="FF000000"/>
        <rFont val="Calibri"/>
        <family val="2"/>
        <scheme val="minor"/>
      </rPr>
      <t xml:space="preserve"> Biênio da Primeira Infância do Brasi</t>
    </r>
    <r>
      <rPr>
        <sz val="10"/>
        <color rgb="FF000000"/>
        <rFont val="Calibri"/>
        <family val="2"/>
        <scheme val="minor"/>
      </rPr>
      <t>l, originalmente instituído no período de 2020 a 2021.</t>
    </r>
  </si>
  <si>
    <r>
      <rPr>
        <b/>
        <sz val="10"/>
        <color rgb="FF92D050"/>
        <rFont val="Calibri"/>
        <family val="2"/>
        <scheme val="minor"/>
      </rPr>
      <t>CMULHER</t>
    </r>
    <r>
      <rPr>
        <b/>
        <sz val="10"/>
        <rFont val="Calibri"/>
        <family val="2"/>
        <scheme val="minor"/>
      </rPr>
      <t xml:space="preserve"> / </t>
    </r>
    <r>
      <rPr>
        <b/>
        <sz val="10"/>
        <color rgb="FF92D050"/>
        <rFont val="Calibri"/>
        <family val="2"/>
        <scheme val="minor"/>
      </rPr>
      <t>CSSF</t>
    </r>
    <r>
      <rPr>
        <b/>
        <sz val="10"/>
        <color rgb="FF000000"/>
        <rFont val="Calibri"/>
        <family val="2"/>
        <scheme val="minor"/>
      </rPr>
      <t>/</t>
    </r>
    <r>
      <rPr>
        <b/>
        <sz val="10"/>
        <color rgb="FF92D050"/>
        <rFont val="Calibri"/>
        <family val="2"/>
        <scheme val="minor"/>
      </rPr>
      <t>CCJC/PLEN</t>
    </r>
    <r>
      <rPr>
        <sz val="10"/>
        <color rgb="FF000000"/>
        <rFont val="Calibri"/>
        <family val="2"/>
        <scheme val="minor"/>
      </rPr>
      <t>: aprovado parecer no plenário pois o projeto tramita em regime de urgência
Segue para o Senado Federal</t>
    </r>
  </si>
  <si>
    <t>Paula Belmonte</t>
  </si>
  <si>
    <t>DF</t>
  </si>
  <si>
    <t>PLEN</t>
  </si>
  <si>
    <t>PLEN da Matéria aguardando distribuição.</t>
  </si>
  <si>
    <t>PL 1516/2015</t>
  </si>
  <si>
    <r>
      <t xml:space="preserve">Altera a Lei nº 10.674, de 16 de maio de 2003, que obriga que os produtos alimentícios comercializados informem sobre a </t>
    </r>
    <r>
      <rPr>
        <b/>
        <sz val="10"/>
        <color rgb="FF000000"/>
        <rFont val="Calibri"/>
        <family val="2"/>
        <scheme val="minor"/>
      </rPr>
      <t>presença de glúten</t>
    </r>
    <r>
      <rPr>
        <sz val="10"/>
        <color rgb="FF000000"/>
        <rFont val="Calibri"/>
        <family val="2"/>
        <scheme val="minor"/>
      </rPr>
      <t>, como medida preventiva e de controle da doença celíaca, para que as inscrições "contém glúten" ou "não contém glúten" sejam feitas, necessariamente, na parte da frente da embalagem ou rótulo.</t>
    </r>
  </si>
  <si>
    <r>
      <rPr>
        <b/>
        <sz val="10"/>
        <color rgb="FFFF0000"/>
        <rFont val="Calibri"/>
        <family val="2"/>
        <scheme val="minor"/>
      </rPr>
      <t xml:space="preserve">CDEICS </t>
    </r>
    <r>
      <rPr>
        <sz val="10"/>
        <color rgb="FF000000"/>
        <rFont val="Calibri"/>
        <family val="2"/>
        <scheme val="minor"/>
      </rPr>
      <t>/ CSSF / CCJC</t>
    </r>
  </si>
  <si>
    <t>Hiran Gonçalves</t>
  </si>
  <si>
    <t>PMN</t>
  </si>
  <si>
    <t>RR</t>
  </si>
  <si>
    <t>Diego Garcia</t>
  </si>
  <si>
    <t>PODE</t>
  </si>
  <si>
    <t>Prazo para Emendas ao Projeto (5 sessões a partir de 27/03/2023).</t>
  </si>
  <si>
    <t>Derrubar projeto nas comissões</t>
  </si>
  <si>
    <t>Aguardar votação do parecer</t>
  </si>
  <si>
    <t>PL 440/2019</t>
  </si>
  <si>
    <r>
      <t xml:space="preserve">Acrescenta o art. 37-A à Lei nº 12.651, de 25 de maio de 2012, para exigir a presença de quantidades mínimas de </t>
    </r>
    <r>
      <rPr>
        <b/>
        <sz val="10"/>
        <color rgb="FF000000"/>
        <rFont val="Calibri"/>
        <family val="2"/>
        <scheme val="minor"/>
      </rPr>
      <t>matérias-primas extraídas da flora brasileira</t>
    </r>
    <r>
      <rPr>
        <sz val="10"/>
        <color rgb="FF000000"/>
        <rFont val="Calibri"/>
        <family val="2"/>
        <scheme val="minor"/>
      </rPr>
      <t xml:space="preserve"> nos produtos industrializados para que os respectivos rótulos e embalagens possam mencionar a origem natural do produto.</t>
    </r>
  </si>
  <si>
    <r>
      <rPr>
        <b/>
        <sz val="10"/>
        <color rgb="FF548235"/>
        <rFont val="Calibri"/>
        <family val="2"/>
        <scheme val="minor"/>
      </rPr>
      <t xml:space="preserve">CDEICS / </t>
    </r>
    <r>
      <rPr>
        <sz val="10"/>
        <color rgb="FF000000"/>
        <rFont val="Calibri"/>
        <family val="2"/>
        <scheme val="minor"/>
      </rPr>
      <t>CDC / CCJC</t>
    </r>
  </si>
  <si>
    <t>Rubens Bueno</t>
  </si>
  <si>
    <t>Celso Russomanno</t>
  </si>
  <si>
    <t>REPUBLIC</t>
  </si>
  <si>
    <t xml:space="preserve">Monitorar </t>
  </si>
  <si>
    <t>Publicidade infantil</t>
  </si>
  <si>
    <t>PL 702/2011</t>
  </si>
  <si>
    <t>Altera a Lei nº 8.069, de 13 de julho de 1990, restringindo a veiculação de propaganda de produtos infantis</t>
  </si>
  <si>
    <r>
      <rPr>
        <b/>
        <sz val="10"/>
        <color rgb="FFFF0000"/>
        <rFont val="Calibri"/>
        <family val="2"/>
        <scheme val="minor"/>
      </rPr>
      <t xml:space="preserve">CDE </t>
    </r>
    <r>
      <rPr>
        <sz val="10"/>
        <color rgb="FF000000"/>
        <rFont val="Calibri"/>
        <family val="2"/>
        <scheme val="minor"/>
      </rPr>
      <t xml:space="preserve">/ </t>
    </r>
    <r>
      <rPr>
        <b/>
        <sz val="10"/>
        <color rgb="FFFF0000"/>
        <rFont val="Calibri"/>
        <family val="2"/>
        <scheme val="minor"/>
      </rPr>
      <t xml:space="preserve">CCTI </t>
    </r>
    <r>
      <rPr>
        <sz val="10"/>
        <color rgb="FF000000"/>
        <rFont val="Calibri"/>
        <family val="2"/>
        <scheme val="minor"/>
      </rPr>
      <t>/ CSAUDE / CCJC</t>
    </r>
  </si>
  <si>
    <t>Marcelo Matos</t>
  </si>
  <si>
    <t>PDT</t>
  </si>
  <si>
    <t>Dr. Zacharias Calil</t>
  </si>
  <si>
    <t>Recebimento pela CPASF.</t>
  </si>
  <si>
    <t>PL 5522/2016</t>
  </si>
  <si>
    <r>
      <t>Torna obrigatória, na rotulagem de alimentos industrializados, a exposição clara e destacada da quantidade de</t>
    </r>
    <r>
      <rPr>
        <b/>
        <sz val="10"/>
        <rFont val="Calibri"/>
        <family val="2"/>
        <scheme val="minor"/>
      </rPr>
      <t xml:space="preserve"> carboidratos, sal, açúcar e gordura </t>
    </r>
    <r>
      <rPr>
        <sz val="10"/>
        <rFont val="Calibri"/>
        <family val="2"/>
        <scheme val="minor"/>
      </rPr>
      <t>utilizados em sua formulação.</t>
    </r>
  </si>
  <si>
    <r>
      <rPr>
        <b/>
        <sz val="10"/>
        <color rgb="FF70AD47"/>
        <rFont val="Calibri"/>
        <family val="2"/>
        <scheme val="minor"/>
      </rPr>
      <t>CDC</t>
    </r>
    <r>
      <rPr>
        <sz val="10"/>
        <color rgb="FF000000"/>
        <rFont val="Calibri"/>
        <family val="2"/>
        <scheme val="minor"/>
      </rPr>
      <t xml:space="preserve"> / CDEICS / CSSF / CCJC</t>
    </r>
  </si>
  <si>
    <t>Vanderlei Macris</t>
  </si>
  <si>
    <t>Glaustin da Fokus</t>
  </si>
  <si>
    <t>PSC</t>
  </si>
  <si>
    <t>CDecisão da Presidência de 20/03/2023, conforme o seguinte teor: "Tendo em vista a edição da Resolução da Câmara dos Deputados n. 1/2023 [...], criando a Comissão de Comissão de Desenvolvimento Econômico e a Comissão de Indústria, Comércio e Serviços, revejo o despacho de distribuição aposto..."..."para o fim de determinar sua distribuição à Comissão de Desenvolvimento Econômico e à Comissão de Indústria, Comércio e Serviços, em substituição à Comissão de Desenvolvimento Econômico, Indústria, Comércio e Serviços, extinta pela mesma Resolução." Inteiro teor</t>
  </si>
  <si>
    <t>Apoiar outras entidades</t>
  </si>
  <si>
    <t>Identificar entidades parceiras que lideram o tema</t>
  </si>
  <si>
    <t>O tema é liderado pela Rede da Indústria (CNI, ABIA e ABIR). Importante monitorar inclusão de edulcorantes e ações do setor de açúcar.</t>
  </si>
  <si>
    <t>PL 8248/2017</t>
  </si>
  <si>
    <r>
      <t xml:space="preserve">Acrescenta o parágrafo quinto ao art. 11 ao Decreto-Lei nº 986, de 21 de outubro de 1969, que "institui normas básicas sobre alimentos", para dispor sobre a </t>
    </r>
    <r>
      <rPr>
        <b/>
        <sz val="10"/>
        <color rgb="FF000000"/>
        <rFont val="Calibri"/>
        <family val="2"/>
        <scheme val="minor"/>
      </rPr>
      <t>rotulagem de alimentos que contenham risco de asfixia</t>
    </r>
    <r>
      <rPr>
        <sz val="10"/>
        <color rgb="FF000000"/>
        <rFont val="Calibri"/>
        <family val="2"/>
        <scheme val="minor"/>
      </rPr>
      <t>.</t>
    </r>
  </si>
  <si>
    <r>
      <rPr>
        <b/>
        <sz val="10"/>
        <color rgb="FF00B050"/>
        <rFont val="Calibri"/>
        <family val="2"/>
        <scheme val="minor"/>
      </rPr>
      <t>CDC</t>
    </r>
    <r>
      <rPr>
        <sz val="10"/>
        <color rgb="FF000000"/>
        <rFont val="Calibri"/>
        <family val="2"/>
        <scheme val="minor"/>
      </rPr>
      <t xml:space="preserve"> / CSSF / CCJC</t>
    </r>
  </si>
  <si>
    <t>André Figueiredo</t>
  </si>
  <si>
    <t>Flávia Morais</t>
  </si>
  <si>
    <t>Encerrado o prazo de 5 sessões para apresentação de emendas ao projeto (de 20/03/2023 a 28/03/2023). Não foram apresentadas emendas.</t>
  </si>
  <si>
    <t>ABIAD avaliar estratégia e atuação conjunta a outras entidades.</t>
  </si>
  <si>
    <t xml:space="preserve">PL 1982/2015 (2) ,  PL 4405/2016 (1) ,  PL 2825/2019 ;  PL 4010/2015 ;  PL 7840/2017 ;  PL 7884/2017 (4) ,  PL 420/2019 ,  PL 4331/2019 (1) ,  PL 5974/2019 ,  PL 4728/2019 ;  PL 5173/2013 (3) ,  PL 7585/2017 ,  PL 9837/2018 ,  PL 5551/2019 ;  PL 8336/2017 (1) ,  PL 6237/2019 ;  PL 3402/2015 ;  PL 7590/2017 (2) ,  PL 3721/2019 ,  PL 4857/2019 ;  PL 10380/2018 ;  PL 507/2019 ;  PL 5394/2019 (1) ,  PL 5/2020 </t>
  </si>
  <si>
    <t>PLC</t>
  </si>
  <si>
    <t>PLC 34/2015</t>
  </si>
  <si>
    <r>
      <t xml:space="preserve">Altera a Lei de Biossegurança para liberar os produtores de alimentos de informar ao consumidor sobre a presença de componentes transgênicos quando esta se der em </t>
    </r>
    <r>
      <rPr>
        <b/>
        <sz val="10"/>
        <rFont val="Calibri"/>
        <family val="2"/>
        <scheme val="minor"/>
      </rPr>
      <t xml:space="preserve">porcentagem inferior a 1% </t>
    </r>
    <r>
      <rPr>
        <sz val="10"/>
        <rFont val="Calibri"/>
        <family val="2"/>
        <scheme val="minor"/>
      </rPr>
      <t>da composição total do produto alimentício.</t>
    </r>
  </si>
  <si>
    <r>
      <rPr>
        <b/>
        <sz val="10"/>
        <color rgb="FFFF0000"/>
        <rFont val="Calibri"/>
        <family val="2"/>
        <scheme val="minor"/>
      </rPr>
      <t>CCT</t>
    </r>
    <r>
      <rPr>
        <sz val="10"/>
        <color rgb="FF000000"/>
        <rFont val="Calibri"/>
        <family val="2"/>
        <scheme val="minor"/>
      </rPr>
      <t xml:space="preserve"> / </t>
    </r>
    <r>
      <rPr>
        <b/>
        <sz val="10"/>
        <color rgb="FF548235"/>
        <rFont val="Calibri"/>
        <family val="2"/>
        <scheme val="minor"/>
      </rPr>
      <t>CRA</t>
    </r>
    <r>
      <rPr>
        <sz val="10"/>
        <color rgb="FF548235"/>
        <rFont val="Calibri"/>
        <family val="2"/>
        <scheme val="minor"/>
      </rPr>
      <t xml:space="preserve"> </t>
    </r>
    <r>
      <rPr>
        <sz val="10"/>
        <color rgb="FF000000"/>
        <rFont val="Calibri"/>
        <family val="2"/>
        <scheme val="minor"/>
      </rPr>
      <t xml:space="preserve">/ </t>
    </r>
    <r>
      <rPr>
        <b/>
        <sz val="10"/>
        <color rgb="FFFF0000"/>
        <rFont val="Calibri"/>
        <family val="2"/>
        <scheme val="minor"/>
      </rPr>
      <t>CAS</t>
    </r>
    <r>
      <rPr>
        <sz val="10"/>
        <color rgb="FF000000"/>
        <rFont val="Calibri"/>
        <family val="2"/>
        <scheme val="minor"/>
      </rPr>
      <t xml:space="preserve"> / </t>
    </r>
    <r>
      <rPr>
        <b/>
        <sz val="10"/>
        <color rgb="FF548235"/>
        <rFont val="Calibri"/>
        <family val="2"/>
        <scheme val="minor"/>
      </rPr>
      <t xml:space="preserve">CMA / </t>
    </r>
    <r>
      <rPr>
        <b/>
        <sz val="10"/>
        <color rgb="FFFF0000"/>
        <rFont val="Calibri"/>
        <family val="2"/>
        <scheme val="minor"/>
      </rPr>
      <t xml:space="preserve">CTFC </t>
    </r>
    <r>
      <rPr>
        <sz val="10"/>
        <color rgb="FF000000"/>
        <rFont val="Calibri"/>
        <family val="2"/>
        <scheme val="minor"/>
      </rPr>
      <t>/ PLEN</t>
    </r>
  </si>
  <si>
    <t>Luis Carlos Heinze</t>
  </si>
  <si>
    <t>Aguardando inclusão em Ordem do Dia do Requerimento nº 264, de 2023, do Senador Luis Carlos Heinze e outros Senadores, solicitando o desarquivamento da matéria.</t>
  </si>
  <si>
    <t>Ingredientes</t>
  </si>
  <si>
    <t>INC</t>
  </si>
  <si>
    <t>INC 565/2020</t>
  </si>
  <si>
    <t>Sugere ao Ministério da Saúde que viabilize acordos com o setor alimentício, para a redução do uso de ingredientes potencialmente nocivos à saúde nos alimentos produzidos, bem como promova outras ações para o combate à insegurança alimentar em todos os níveis sociais.</t>
  </si>
  <si>
    <t>1SECM - Ministro de Estado Chefe da Secretaria de Governo da Preisdência da República</t>
  </si>
  <si>
    <t>Capitão Alberto Neto</t>
  </si>
  <si>
    <t>AM</t>
  </si>
  <si>
    <t>1SECM</t>
  </si>
  <si>
    <t>Com base no art. 17, inciso II, alínea "d", do Regimento Interno da Câmara dos Deputados, determino o arquivamento definitivo das Indicações previstas no art. 113, inciso I, do RICD que tenham sido objeto de deliberação pelo Presidente. Publique-se.</t>
  </si>
  <si>
    <t>Ainda aguarda resposta do Ministério da Saúde.</t>
  </si>
  <si>
    <t>PL 8565/2017</t>
  </si>
  <si>
    <r>
      <t xml:space="preserve">Dispõe sobre a obrigatoriedade de </t>
    </r>
    <r>
      <rPr>
        <b/>
        <sz val="10"/>
        <rFont val="Calibri"/>
        <family val="2"/>
        <scheme val="minor"/>
      </rPr>
      <t>gôndola específica para a exposição à venda de produtos dietéticos</t>
    </r>
    <r>
      <rPr>
        <sz val="10"/>
        <rFont val="Calibri"/>
        <family val="2"/>
        <scheme val="minor"/>
      </rPr>
      <t xml:space="preserve"> em autosserviços, mercearias, supermercados, hipermercados e estabelecimentos similares.</t>
    </r>
  </si>
  <si>
    <r>
      <rPr>
        <b/>
        <sz val="10"/>
        <color rgb="FF00B050"/>
        <rFont val="Calibri"/>
        <family val="2"/>
        <scheme val="minor"/>
      </rPr>
      <t xml:space="preserve">CSSF </t>
    </r>
    <r>
      <rPr>
        <sz val="10"/>
        <rFont val="Calibri"/>
        <family val="2"/>
        <scheme val="minor"/>
      </rPr>
      <t xml:space="preserve">/ </t>
    </r>
    <r>
      <rPr>
        <b/>
        <sz val="10"/>
        <color rgb="FFFF0000"/>
        <rFont val="Calibri"/>
        <family val="2"/>
        <scheme val="minor"/>
      </rPr>
      <t>CDEICS</t>
    </r>
    <r>
      <rPr>
        <sz val="10"/>
        <rFont val="Calibri"/>
        <family val="2"/>
        <scheme val="minor"/>
      </rPr>
      <t xml:space="preserve"> / CCJC /  PLEN</t>
    </r>
  </si>
  <si>
    <t>Dário Berger</t>
  </si>
  <si>
    <t>Recebimento pela CFT, com as proposições PL-4608/2016, PL-4702/2016, PL-4739/2016, PL-5514/2016, PL-6166/2016, PL-6502/2016, PL-6666/2016, PL-7627/2017, PL-1110/2015, PL-11223/2018, PL-1493/2019, PL-1603/2019, PL-1677/2021, PL-2308/2021, PL-305/2022, PL-2983/2022 apensadas</t>
  </si>
  <si>
    <t>PL 3284/1989</t>
  </si>
  <si>
    <r>
      <t xml:space="preserve">Dispõe sobre a obrigatoriedade da </t>
    </r>
    <r>
      <rPr>
        <b/>
        <sz val="10"/>
        <rFont val="Calibri"/>
        <family val="2"/>
        <scheme val="minor"/>
      </rPr>
      <t xml:space="preserve">inserção do nome comercial dos corantes, conservantes e estabilizantes ou similares </t>
    </r>
    <r>
      <rPr>
        <sz val="10"/>
        <rFont val="Calibri"/>
        <family val="2"/>
        <scheme val="minor"/>
      </rPr>
      <t>nas embalagens dos produtos.</t>
    </r>
  </si>
  <si>
    <r>
      <rPr>
        <b/>
        <sz val="10"/>
        <color rgb="FF548235"/>
        <rFont val="Calibri"/>
        <family val="2"/>
        <scheme val="minor"/>
      </rPr>
      <t>CSSF</t>
    </r>
    <r>
      <rPr>
        <sz val="10"/>
        <color rgb="FF000000"/>
        <rFont val="Calibri"/>
        <family val="2"/>
        <scheme val="minor"/>
      </rPr>
      <t xml:space="preserve"> /</t>
    </r>
    <r>
      <rPr>
        <b/>
        <sz val="10"/>
        <color rgb="FF548235"/>
        <rFont val="Calibri"/>
        <family val="2"/>
        <scheme val="minor"/>
      </rPr>
      <t xml:space="preserve"> CDC </t>
    </r>
    <r>
      <rPr>
        <sz val="10"/>
        <color rgb="FF000000"/>
        <rFont val="Calibri"/>
        <family val="2"/>
        <scheme val="minor"/>
      </rPr>
      <t xml:space="preserve">/ </t>
    </r>
    <r>
      <rPr>
        <b/>
        <sz val="10"/>
        <color rgb="FF548235"/>
        <rFont val="Calibri"/>
        <family val="2"/>
        <scheme val="minor"/>
      </rPr>
      <t>CCJC</t>
    </r>
    <r>
      <rPr>
        <sz val="10"/>
        <color rgb="FF000000"/>
        <rFont val="Calibri"/>
        <family val="2"/>
        <scheme val="minor"/>
      </rPr>
      <t>/ PLEN</t>
    </r>
  </si>
  <si>
    <t>Neuto do Conto</t>
  </si>
  <si>
    <t>Arquivado nos termos do Artigo 105 do Regimento Interno da Câmara dos Deputados.</t>
  </si>
  <si>
    <t xml:space="preserve">Pode ser considerada uma pauta positiva para melhor informar o consumidor. </t>
  </si>
  <si>
    <t>PL 510/2017</t>
  </si>
  <si>
    <r>
      <t xml:space="preserve">Altera a Lei nº 8.078, de 11 de setembro de 1990, que dispõe sobre a proteção do consumidor para determinar a </t>
    </r>
    <r>
      <rPr>
        <b/>
        <sz val="10"/>
        <rFont val="Calibri"/>
        <family val="2"/>
        <scheme val="minor"/>
      </rPr>
      <t xml:space="preserve">exibição de advertência sobre a presença de substâncias cancerígenas ou potencialmente cancerígenas </t>
    </r>
    <r>
      <rPr>
        <sz val="10"/>
        <rFont val="Calibri"/>
        <family val="2"/>
        <scheme val="minor"/>
      </rPr>
      <t>em produtos colocados no mercado de consumo.</t>
    </r>
  </si>
  <si>
    <t>CAS</t>
  </si>
  <si>
    <t>Jader Barbalho</t>
  </si>
  <si>
    <t>PA</t>
  </si>
  <si>
    <t>Leila Barros</t>
  </si>
  <si>
    <t>CAS - Encaminhada à SGM para providências relativas ao final de legislatura.</t>
  </si>
  <si>
    <t>Derrubar o projeto na comissão.</t>
  </si>
  <si>
    <t>Conversar com a relatora para explicar a razão do projeto ser ruim para a indústria (estigmatização).</t>
  </si>
  <si>
    <t>PL 5946/2016</t>
  </si>
  <si>
    <r>
      <t>Dispõe sobre a</t>
    </r>
    <r>
      <rPr>
        <b/>
        <sz val="10"/>
        <rFont val="Calibri"/>
        <family val="2"/>
        <scheme val="minor"/>
      </rPr>
      <t>ções de atenção à saúde</t>
    </r>
    <r>
      <rPr>
        <sz val="10"/>
        <rFont val="Calibri"/>
        <family val="2"/>
        <scheme val="minor"/>
      </rPr>
      <t xml:space="preserve"> das pessoas portadoras de hemoglobinopatias, fenilcetonúria, hipotireoidismo, fibrose cística, deficiência de biotinidase e hiperplasia adrenal congênita e altera as Leis nos 8.069, de 13 de julho de 1990, e 9.263, de 12 de janeiro de 1996, para tornar obrigatória a realização das ações que especifica.</t>
    </r>
  </si>
  <si>
    <r>
      <rPr>
        <b/>
        <sz val="10"/>
        <color rgb="FF548235"/>
        <rFont val="Calibri"/>
        <family val="2"/>
        <scheme val="minor"/>
      </rPr>
      <t>CSSF</t>
    </r>
    <r>
      <rPr>
        <sz val="10"/>
        <color rgb="FF000000"/>
        <rFont val="Calibri"/>
        <family val="2"/>
        <scheme val="minor"/>
      </rPr>
      <t xml:space="preserve"> / CFT / CCJC</t>
    </r>
  </si>
  <si>
    <t>Laura Carneiro</t>
  </si>
  <si>
    <t>CFT</t>
  </si>
  <si>
    <t>Eduardo Bismarck</t>
  </si>
  <si>
    <t>CFT -  Recebida a resposta do Ministério da Economia ao Of. Pres. 30/22</t>
  </si>
  <si>
    <t>PL 2257/2022</t>
  </si>
  <si>
    <t>Veda a utilização de dióxido de titânio na fabricação de alimentos, bem como a importação de alimentos que contenham dióxido de titânio.</t>
  </si>
  <si>
    <t>CDC / CSSF / CCJC</t>
  </si>
  <si>
    <t xml:space="preserve">
Ney Leprevost </t>
  </si>
  <si>
    <t>UNIÃO</t>
  </si>
  <si>
    <t>CDC: Recebimento pela CDC</t>
  </si>
  <si>
    <t>Monitorar a definição de relator (a) na CDC</t>
  </si>
  <si>
    <t>Alimentos integrais</t>
  </si>
  <si>
    <t>PL 597/2019</t>
  </si>
  <si>
    <r>
      <t>Altera o Decreto-Lei n° 986, de 21 de outubro de 1969, que "institui normas básicas sobre alimentos", para dispor sobre</t>
    </r>
    <r>
      <rPr>
        <b/>
        <sz val="10"/>
        <rFont val="Calibri"/>
        <family val="2"/>
        <scheme val="minor"/>
      </rPr>
      <t xml:space="preserve"> alimentos integrais.</t>
    </r>
  </si>
  <si>
    <r>
      <rPr>
        <b/>
        <sz val="10"/>
        <color rgb="FF92D050"/>
        <rFont val="Calibri"/>
        <family val="2"/>
        <scheme val="minor"/>
      </rPr>
      <t>CDC</t>
    </r>
    <r>
      <rPr>
        <sz val="10"/>
        <color rgb="FF000000"/>
        <rFont val="Calibri"/>
        <family val="2"/>
        <scheme val="minor"/>
      </rPr>
      <t xml:space="preserve"> / CSSF / CCJC</t>
    </r>
  </si>
  <si>
    <t>Flávia Arruda</t>
  </si>
  <si>
    <t>Encerrado o prazo de 5 sessões para apresentação de emendas ao projeto (de 18/05/2022 a 31/05/2022 21:01:00). Não foram apresentadas emendas. </t>
  </si>
  <si>
    <t>Monitorar parecer da nova relatora.</t>
  </si>
  <si>
    <t>Descarte de alimentos</t>
  </si>
  <si>
    <t>PL 649/2019</t>
  </si>
  <si>
    <r>
      <t xml:space="preserve">Dispõe sobre a </t>
    </r>
    <r>
      <rPr>
        <b/>
        <sz val="10"/>
        <rFont val="Calibri"/>
        <family val="2"/>
        <scheme val="minor"/>
      </rPr>
      <t>proibição de descarte ou destruição deliberada de alimentos</t>
    </r>
    <r>
      <rPr>
        <sz val="10"/>
        <rFont val="Calibri"/>
        <family val="2"/>
        <scheme val="minor"/>
      </rPr>
      <t xml:space="preserve"> próprios ao consumo humano.</t>
    </r>
  </si>
  <si>
    <r>
      <rPr>
        <sz val="10"/>
        <rFont val="Calibri"/>
        <family val="2"/>
        <scheme val="minor"/>
      </rPr>
      <t>Apensado ao PL 2775/2015</t>
    </r>
    <r>
      <rPr>
        <b/>
        <sz val="10"/>
        <color rgb="FF00B050"/>
        <rFont val="Calibri"/>
        <family val="2"/>
        <scheme val="minor"/>
      </rPr>
      <t xml:space="preserve">
CMADS</t>
    </r>
    <r>
      <rPr>
        <sz val="10"/>
        <color rgb="FF000000"/>
        <rFont val="Calibri"/>
        <family val="2"/>
        <scheme val="minor"/>
      </rPr>
      <t xml:space="preserve"> / </t>
    </r>
    <r>
      <rPr>
        <b/>
        <sz val="10"/>
        <color rgb="FF00B050"/>
        <rFont val="Calibri"/>
        <family val="2"/>
        <scheme val="minor"/>
      </rPr>
      <t>CSSF</t>
    </r>
    <r>
      <rPr>
        <sz val="10"/>
        <color rgb="FF000000"/>
        <rFont val="Calibri"/>
        <family val="2"/>
        <scheme val="minor"/>
      </rPr>
      <t xml:space="preserve"> / </t>
    </r>
    <r>
      <rPr>
        <sz val="10"/>
        <rFont val="Calibri"/>
        <family val="2"/>
        <scheme val="minor"/>
      </rPr>
      <t>CFT</t>
    </r>
    <r>
      <rPr>
        <sz val="10"/>
        <color rgb="FF000000"/>
        <rFont val="Calibri"/>
        <family val="2"/>
        <scheme val="minor"/>
      </rPr>
      <t xml:space="preserve"> / CCJC/ PLEN</t>
    </r>
  </si>
  <si>
    <t>Sérgio Vidigal</t>
  </si>
  <si>
    <t>ES</t>
  </si>
  <si>
    <t>Enio Verri</t>
  </si>
  <si>
    <t>COMISSÃO DE FINANÇAS E TRIBUTAÇÃO - (CFT ): Devolução à CCP</t>
  </si>
  <si>
    <t>Associada aponta como possível oportunidade de destravar a proibição de doação de fórmula infantil. 
Importante também considerar questão tributária (doação x descarte).</t>
  </si>
  <si>
    <t>PL 1455/2021</t>
  </si>
  <si>
    <t>Proíbe a venda de bens de consumo não duráveis com dupla embalagem.</t>
  </si>
  <si>
    <r>
      <t>Apensado ao PL 1788/2019</t>
    </r>
    <r>
      <rPr>
        <sz val="10"/>
        <rFont val="Calibri"/>
        <family val="2"/>
        <scheme val="minor"/>
      </rPr>
      <t xml:space="preserve">
CESP / PLEN</t>
    </r>
  </si>
  <si>
    <t>Leonardo Gadelha</t>
  </si>
  <si>
    <t>MESA - Requerimento do deputado Geninho Zuliani (UNIÃO/SP), que "Requer a desapensação do Projeto de Lei nº 924, de 2022 ao Projeto de Lei nº 9938, de 2018 e apensos", é deferido.</t>
  </si>
  <si>
    <t>Apensado ao PL 9938/2018</t>
  </si>
  <si>
    <t>PL 8675/2017</t>
  </si>
  <si>
    <r>
      <t xml:space="preserve">Institui a Contribuição de Intervenção no Domínio Econômico - </t>
    </r>
    <r>
      <rPr>
        <b/>
        <sz val="10"/>
        <rFont val="Calibri"/>
        <family val="2"/>
        <scheme val="minor"/>
      </rPr>
      <t xml:space="preserve">CIDE sobre a comercialização de bebidas </t>
    </r>
    <r>
      <rPr>
        <sz val="10"/>
        <rFont val="Calibri"/>
        <family val="2"/>
        <scheme val="minor"/>
      </rPr>
      <t>processadas adicionadas de açúcar.</t>
    </r>
  </si>
  <si>
    <t>Sergio Vidigal</t>
  </si>
  <si>
    <t>CSSF - Designado Relator, Dep. Pedro Westphalen (PP-RS)</t>
  </si>
  <si>
    <t>Aguardar designação de novo relator</t>
  </si>
  <si>
    <t>O deputado Darcísio Perondi (atual relator) deixou de ser membro da Comissão. 
O projeto já foi arquivado e desarquivado diversas vezes, não apresentando avanço.</t>
  </si>
  <si>
    <t> Apensado ao PL 8541/2017</t>
  </si>
  <si>
    <t>PL 4186/2020</t>
  </si>
  <si>
    <t>Dispõe sobre a proibição, em todo território nacional, da fabricação, comercialização e uso de produtos plásticos de único uso.</t>
  </si>
  <si>
    <r>
      <t xml:space="preserve">Apensado ao PL 1228/2020
</t>
    </r>
    <r>
      <rPr>
        <b/>
        <sz val="10"/>
        <color rgb="FF92D050"/>
        <rFont val="Calibri"/>
        <family val="2"/>
        <scheme val="minor"/>
      </rPr>
      <t>CDEICS</t>
    </r>
    <r>
      <rPr>
        <sz val="10"/>
        <rFont val="Calibri"/>
        <family val="2"/>
        <scheme val="minor"/>
      </rPr>
      <t xml:space="preserve"> / CMADS /CCJC / PLEN</t>
    </r>
  </si>
  <si>
    <t>Deuzinho Filho</t>
  </si>
  <si>
    <t>CMADS</t>
  </si>
  <si>
    <t>Carlos Gomes</t>
  </si>
  <si>
    <t>REPUBLICANOS</t>
  </si>
  <si>
    <t>CMADS - Apresentação do Requerimento n. 26/2022, pelo Deputado Carlos Gomes (REPUBLIC/RS), que "Requer a realização de audiência pública para debater o PL nº 612/2007"</t>
  </si>
  <si>
    <t>Tema avançou pouco desde 2020. 
Não é uma das prioridades da CMADS em 2021.</t>
  </si>
  <si>
    <t>Apensado ao PL 612/2007</t>
  </si>
  <si>
    <t xml:space="preserve">PL 10942/2018 </t>
  </si>
  <si>
    <t>Dispõe sobre embalagens de alimentos destinados ao público infantil. Explicação: determina que as embalagens de alimentos destinados ao consumo pelo público infantil (0-12 anos) "não devem ter partes contundentes ou que possam ser facilmente destacadas e engolidas, nem constituintes tóxicos."</t>
  </si>
  <si>
    <r>
      <rPr>
        <b/>
        <sz val="10"/>
        <color rgb="FF00B050"/>
        <rFont val="Calibri"/>
        <family val="2"/>
        <scheme val="minor"/>
      </rPr>
      <t>CDEICS</t>
    </r>
    <r>
      <rPr>
        <sz val="10"/>
        <rFont val="Calibri"/>
        <family val="2"/>
        <scheme val="minor"/>
      </rPr>
      <t>/ CSSF</t>
    </r>
  </si>
  <si>
    <t>Renata Abreu</t>
  </si>
  <si>
    <t>Márcio Labre</t>
  </si>
  <si>
    <t>CSSF - Designado Relator, Dep. Márcio Labre (PL-RJ)</t>
  </si>
  <si>
    <t>Consultar posicionamento da ABRE.</t>
  </si>
  <si>
    <t xml:space="preserve">Considera-se público infantil entre zero e doze anos incompletos. Entre outros setores/entidades diretamente relacionados ao tema identificamos a ABRE, a ABIA e a ABIQUIM. No caso do setor químico, o foco é na expressão “constituintes tóxicos”. Na justificação, a autora defende que essa seja uma forma de evitar incidentes com crianças que ingerem acidentalmente fragmentos de embalagens. Temos informação que a ABRE já esteve em contato com a autora, que foi motivada por um caso específico de acidente. A Deputada entende que a proposta deva ser ampla/ geral para que seja regulamentada pela ANVISA.A tendência atual é que o projeto seja aprovado nas comissões da Câmara dos Deputados. Nesse sentido, a estratégia mais viável, no curto prazo, seria para retardar o processo de tramitação ou identificar uma redação mais convergente ao setor produtivo. 
 </t>
  </si>
  <si>
    <t>Grampos Galvanizados</t>
  </si>
  <si>
    <t>PL 600/2021</t>
  </si>
  <si>
    <t>Altera o Decreto-Lei nº 986, de 21 de outubro de 1969, para proibir o uso de grampos galvanizados nas embalagens de produtos alimentícios.</t>
  </si>
  <si>
    <t>CDC / CCJC</t>
  </si>
  <si>
    <t>Bosco Saraiva</t>
  </si>
  <si>
    <t>SOLIDARIEDADE</t>
  </si>
  <si>
    <t>Eli Corrêa Filho</t>
  </si>
  <si>
    <t>CDC - Designado Relator, Dep. Eli Corrêa Filho (UNIÃO-SP)</t>
  </si>
  <si>
    <t>PL 5616/2020</t>
  </si>
  <si>
    <t>Altera o Decreto-Lei nº 986, de 21 de outubro de 1969 e o Decreto-Lei nº 2.848, de 7 de dezembro de 1940 (Código Penal) para dispor sobre regras para rotulagem de alimentos</t>
  </si>
  <si>
    <t>Wolney Queiroz</t>
  </si>
  <si>
    <t>PE</t>
  </si>
  <si>
    <t>CDC - Designado Relator, Dep. Ivan Valente (PSOL-SP)</t>
  </si>
  <si>
    <t>Derrubar o projeto nas comissões.</t>
  </si>
  <si>
    <t>Aguarda despacho do projeto para orientar parlamentares sensíveis ao pleito da indústria a votarem contra o projeto.</t>
  </si>
  <si>
    <t>A generalidade do projeto é prejudicial, ao mesmo tempo que visa alterar decretos para tratar de temas que podem ser melhor regulados por meio de ações de vigilância sanitária reguladas pela Anvisa.</t>
  </si>
  <si>
    <t>PL 1862/2007</t>
  </si>
  <si>
    <r>
      <t xml:space="preserve">Dispõe sobre a etiquetagem de produtos nacionais ou estrangeiros, alertando o consumidor sobre os graus de </t>
    </r>
    <r>
      <rPr>
        <b/>
        <sz val="10"/>
        <rFont val="Calibri"/>
        <family val="2"/>
        <scheme val="minor"/>
      </rPr>
      <t>impacto ambiental</t>
    </r>
    <r>
      <rPr>
        <sz val="10"/>
        <rFont val="Calibri"/>
        <family val="2"/>
        <scheme val="minor"/>
      </rPr>
      <t>.</t>
    </r>
  </si>
  <si>
    <r>
      <rPr>
        <b/>
        <sz val="10"/>
        <color rgb="FFFF0000"/>
        <rFont val="Calibri"/>
        <family val="2"/>
        <scheme val="minor"/>
      </rPr>
      <t>CMADS</t>
    </r>
    <r>
      <rPr>
        <sz val="10"/>
        <color rgb="FF000000"/>
        <rFont val="Calibri"/>
        <family val="2"/>
        <scheme val="minor"/>
      </rPr>
      <t xml:space="preserve">/ </t>
    </r>
    <r>
      <rPr>
        <b/>
        <sz val="10"/>
        <color rgb="FF70AD47"/>
        <rFont val="Calibri"/>
        <family val="2"/>
        <scheme val="minor"/>
      </rPr>
      <t>CDC</t>
    </r>
    <r>
      <rPr>
        <sz val="10"/>
        <color rgb="FF000000"/>
        <rFont val="Calibri"/>
        <family val="2"/>
        <scheme val="minor"/>
      </rPr>
      <t xml:space="preserve"> / CCJC/ PLEN</t>
    </r>
  </si>
  <si>
    <t>Jurandy Loureiro</t>
  </si>
  <si>
    <t>CCJC - A Relatora, Dep. Angela Amin, deixou de ser membro da Comissão</t>
  </si>
  <si>
    <t>Direito do Consumidor</t>
  </si>
  <si>
    <t>PL 4191/2020</t>
  </si>
  <si>
    <t>Dispõe a obrigação da exposição do preço de custo de produtos essenciais ao consumidor, e dá outras providências.</t>
  </si>
  <si>
    <r>
      <rPr>
        <b/>
        <sz val="10"/>
        <color rgb="FF00B050"/>
        <rFont val="Calibri"/>
        <family val="2"/>
        <scheme val="minor"/>
      </rPr>
      <t>CDEICS</t>
    </r>
    <r>
      <rPr>
        <sz val="10"/>
        <color rgb="FF000000"/>
        <rFont val="Calibri"/>
        <family val="2"/>
        <scheme val="minor"/>
      </rPr>
      <t xml:space="preserve"> / CDC / CCJC</t>
    </r>
  </si>
  <si>
    <t>Ossesio Silva</t>
  </si>
  <si>
    <t>CDC: Encerrado o prazo de 5 sessões para apresentação de emendas ao projeto (de 10/12/2021 a 03/05/2022). Não foram apresentadas emendas.</t>
  </si>
  <si>
    <t>Derrubar o projeto nas Comissões.</t>
  </si>
  <si>
    <t>Conversar com o relator para conscientizá-lo sobre os impactos negativos do projeto.</t>
  </si>
  <si>
    <t>Produtos Alimentícios Artesanais de Origem Vegetal</t>
  </si>
  <si>
    <t>PL 5516/2020</t>
  </si>
  <si>
    <t>Dispõe sobre a identificação de produtos alimentícios artesanais de origem vegetal e dá outras providências.</t>
  </si>
  <si>
    <t>Apensado ao PL 2775/2019
CDEICS / CAPADR / CCJC</t>
  </si>
  <si>
    <t>Dra. Soraya Manato</t>
  </si>
  <si>
    <t>Aline Sleutjes</t>
  </si>
  <si>
    <t>Aprovado pela Câmara. Remessa ao Senado Federal por meio do Of. nº 158/2022/SGM-P. Autos à Seção de Autógrafos.</t>
  </si>
  <si>
    <t>Compostos lácteos</t>
  </si>
  <si>
    <t>PL 3828/2019</t>
  </si>
  <si>
    <t>Altera a Lei nº 11.265, de 3 de janeiro de 2006, Norma Brasileira para Comercialização de Alimentos para Lactentes e Crianças de Primeira Infância, Bicos, Chupetas e Protetores de Mamilo (NBCAL), para dispor sobre embalagem, rotulagem e promoção comercial de composto lácteo.</t>
  </si>
  <si>
    <t>CDH / CAS</t>
  </si>
  <si>
    <t>Confúcio Moura</t>
  </si>
  <si>
    <t>RO</t>
  </si>
  <si>
    <t>CDH</t>
  </si>
  <si>
    <t>Mailza Gomes</t>
  </si>
  <si>
    <t>PLEN - AGUARDANDO INCLUSÃO ORDEM DO DIA DE REQUERIMENTO</t>
  </si>
  <si>
    <t>Buscar redespacho para  CAE. Obstrução para conseguir tempo para definição de texto substitutivo ideal.</t>
  </si>
  <si>
    <t>Articulação com senadores favoráveis ao setor produtivo.</t>
  </si>
  <si>
    <t>Contato prévio com o gabinete da relatora.</t>
  </si>
  <si>
    <t>PL 2585/2020</t>
  </si>
  <si>
    <t>Institui o Programa de Desenvolvimento da Indústria Nacional de Saúde.</t>
  </si>
  <si>
    <r>
      <t>Apensado ao PL 2583/2020</t>
    </r>
    <r>
      <rPr>
        <sz val="10"/>
        <rFont val="Calibri"/>
        <family val="2"/>
        <scheme val="minor"/>
      </rPr>
      <t xml:space="preserve">
CSSF / CDEICS /CFT /CCJC</t>
    </r>
  </si>
  <si>
    <t>Damião Feliciano</t>
  </si>
  <si>
    <t>CSSF - Encerrado o prazo de 5 sessões para apresentação de emendas ao substitutivo (de 03/12/2021 a 15/12/2021). Não foram apresentadas emendas ao substitutivo.</t>
  </si>
  <si>
    <t>Apensado ao PL 2583/2020</t>
  </si>
  <si>
    <t>PL 7681/2017</t>
  </si>
  <si>
    <r>
      <t>Proíbe o uso de g</t>
    </r>
    <r>
      <rPr>
        <b/>
        <sz val="10"/>
        <rFont val="Calibri"/>
        <family val="2"/>
        <scheme val="minor"/>
      </rPr>
      <t>orduras vegetais parcialmente hidrogenadas</t>
    </r>
    <r>
      <rPr>
        <sz val="10"/>
        <rFont val="Calibri"/>
        <family val="2"/>
        <scheme val="minor"/>
      </rPr>
      <t xml:space="preserve"> na fabricação de alimentos.</t>
    </r>
  </si>
  <si>
    <r>
      <rPr>
        <b/>
        <sz val="10"/>
        <color rgb="FF70AD47"/>
        <rFont val="Calibri"/>
        <family val="2"/>
        <scheme val="minor"/>
      </rPr>
      <t>CDEICS</t>
    </r>
    <r>
      <rPr>
        <sz val="10"/>
        <color rgb="FF000000"/>
        <rFont val="Calibri"/>
        <family val="2"/>
        <scheme val="minor"/>
      </rPr>
      <t xml:space="preserve"> / </t>
    </r>
    <r>
      <rPr>
        <b/>
        <sz val="10"/>
        <color rgb="FF92D050"/>
        <rFont val="Calibri"/>
        <family val="2"/>
        <scheme val="minor"/>
      </rPr>
      <t>CSSF</t>
    </r>
    <r>
      <rPr>
        <sz val="10"/>
        <color rgb="FF000000"/>
        <rFont val="Calibri"/>
        <family val="2"/>
        <scheme val="minor"/>
      </rPr>
      <t xml:space="preserve"> / CCJC </t>
    </r>
  </si>
  <si>
    <t>Marta Suplicy</t>
  </si>
  <si>
    <t>Kim Kataguiri</t>
  </si>
  <si>
    <t>CCJC: Devolvida pelo Relator sem Manifestação</t>
  </si>
  <si>
    <t>PL 487/2019</t>
  </si>
  <si>
    <r>
      <t>Dispõe sobre a obrigatoriedade de se informar o consumidor acerca da</t>
    </r>
    <r>
      <rPr>
        <b/>
        <sz val="10"/>
        <color rgb="FF000000"/>
        <rFont val="Calibri"/>
        <family val="2"/>
        <scheme val="minor"/>
      </rPr>
      <t xml:space="preserve"> presença de glúten</t>
    </r>
    <r>
      <rPr>
        <sz val="10"/>
        <color rgb="FF000000"/>
        <rFont val="Calibri"/>
        <family val="2"/>
        <scheme val="minor"/>
      </rPr>
      <t xml:space="preserve"> em produtos industrializados.</t>
    </r>
  </si>
  <si>
    <r>
      <rPr>
        <b/>
        <sz val="10"/>
        <color rgb="FFFF0000"/>
        <rFont val="Calibri"/>
        <family val="2"/>
        <scheme val="minor"/>
      </rPr>
      <t xml:space="preserve">CDEICS </t>
    </r>
    <r>
      <rPr>
        <sz val="10"/>
        <color rgb="FF000000"/>
        <rFont val="Calibri"/>
        <family val="2"/>
        <scheme val="minor"/>
      </rPr>
      <t xml:space="preserve">/ </t>
    </r>
    <r>
      <rPr>
        <b/>
        <sz val="10"/>
        <color rgb="FF92D050"/>
        <rFont val="Calibri"/>
        <family val="2"/>
        <scheme val="minor"/>
      </rPr>
      <t>CSSF</t>
    </r>
    <r>
      <rPr>
        <sz val="10"/>
        <color rgb="FF000000"/>
        <rFont val="Calibri"/>
        <family val="2"/>
        <scheme val="minor"/>
      </rPr>
      <t xml:space="preserve"> / CCJC</t>
    </r>
  </si>
  <si>
    <t>Capitão Wagner</t>
  </si>
  <si>
    <t>PROS</t>
  </si>
  <si>
    <t>Dr. Luiz Antonio Teixeira Jr.</t>
  </si>
  <si>
    <t>CCJC - Recebimento pela CCJC.</t>
  </si>
  <si>
    <t>PL 4908/2016</t>
  </si>
  <si>
    <r>
      <t xml:space="preserve">Altera a Lei nº 11.105, de 2005 (Lei de Biossegurança), no que diz respeito aos rótulos de produtos alimentares com organismos geneticamente modificados - </t>
    </r>
    <r>
      <rPr>
        <b/>
        <sz val="10"/>
        <rFont val="Calibri"/>
        <family val="2"/>
        <scheme val="minor"/>
      </rPr>
      <t>OGM</t>
    </r>
    <r>
      <rPr>
        <sz val="10"/>
        <rFont val="Calibri"/>
        <family val="2"/>
        <scheme val="minor"/>
      </rPr>
      <t xml:space="preserve"> ou seus derivados. </t>
    </r>
  </si>
  <si>
    <r>
      <rPr>
        <b/>
        <sz val="10"/>
        <color rgb="FF548235"/>
        <rFont val="Calibri"/>
        <family val="2"/>
        <scheme val="minor"/>
      </rPr>
      <t xml:space="preserve">CDC </t>
    </r>
    <r>
      <rPr>
        <sz val="10"/>
        <color rgb="FF000000"/>
        <rFont val="Calibri"/>
        <family val="2"/>
        <scheme val="minor"/>
      </rPr>
      <t xml:space="preserve">/ </t>
    </r>
    <r>
      <rPr>
        <b/>
        <sz val="10"/>
        <color rgb="FFC00000"/>
        <rFont val="Calibri"/>
        <family val="2"/>
        <scheme val="minor"/>
      </rPr>
      <t>CDEICS</t>
    </r>
    <r>
      <rPr>
        <sz val="10"/>
        <color rgb="FF000000"/>
        <rFont val="Calibri"/>
        <family val="2"/>
        <scheme val="minor"/>
      </rPr>
      <t xml:space="preserve"> / CCJC / PLEN</t>
    </r>
  </si>
  <si>
    <t>Carlos Henrique Gaguim</t>
  </si>
  <si>
    <t>PTN</t>
  </si>
  <si>
    <t>TO</t>
  </si>
  <si>
    <t>Gilson Marques</t>
  </si>
  <si>
    <t>CCJC- Designado como relator o deputado Gilson Marques</t>
  </si>
  <si>
    <t>PL 2192/2020</t>
  </si>
  <si>
    <t>Institui adicional de tributação sobre o preço de comercialização final de bens de consumo supérfluos ou de luxo, altera a Lei n.º 9.249, de 26 de dezembro de 1995, e revoga o art. 9º e respectivos parágrafos da Lei nº 9.249, de 26 de dezembro de 1995, e o art. 1º e seu § 1º da Lei nº 11.312, de 27 de junho de 2006, e dá outras providências.</t>
  </si>
  <si>
    <t>Aguardando despacho</t>
  </si>
  <si>
    <t>Paulo Paim</t>
  </si>
  <si>
    <t>Juntada à página oficial da matéria a cópia eletrônica da correspondência da Associação Brasileira da Infraestrutura e Indústria de Base - Abdib.</t>
  </si>
  <si>
    <t>PL 1954/2020</t>
  </si>
  <si>
    <t>Acrescenta § 3º ao art. 12 da Lei nº 11.947, de 16 de junho de 2009, para dispor sobre a obrigatoriedade das escolas públicas de educação infantil e do ensino fundamental incluírem a Vitamina C (ácido ascórbico) nos cardápios da alimentação escolar.</t>
  </si>
  <si>
    <r>
      <t xml:space="preserve">Apensado ao PL 4195/2012
</t>
    </r>
    <r>
      <rPr>
        <b/>
        <sz val="10"/>
        <color rgb="FF92D050"/>
        <rFont val="Calibri"/>
        <family val="2"/>
        <scheme val="minor"/>
      </rPr>
      <t>CAPADR</t>
    </r>
    <r>
      <rPr>
        <sz val="10"/>
        <color rgb="FF0563C1"/>
        <rFont val="Calibri"/>
        <family val="2"/>
        <scheme val="minor"/>
      </rPr>
      <t xml:space="preserve"> / </t>
    </r>
    <r>
      <rPr>
        <b/>
        <sz val="10"/>
        <color rgb="FF92D050"/>
        <rFont val="Calibri"/>
        <family val="2"/>
        <scheme val="minor"/>
      </rPr>
      <t>CE</t>
    </r>
    <r>
      <rPr>
        <sz val="10"/>
        <rFont val="Calibri"/>
        <family val="2"/>
        <scheme val="minor"/>
      </rPr>
      <t xml:space="preserve"> / CCJC / PLEN</t>
    </r>
  </si>
  <si>
    <t>Paulo Bengtson</t>
  </si>
  <si>
    <t>PTB</t>
  </si>
  <si>
    <t>Indeferido o Requerimento n. 578/2021, conforme despacho do seguinte teor: "Indefiro o Requerimento n. 578/2021, com fundamento no art. 142, caput, do Regimento Interno da Câmara dos Deputados. Oficie-se. Publique-se".</t>
  </si>
  <si>
    <t>Adição obrigatória de Vitamina C em alimento escolar pode abrir oportunidade para empresas do setor.</t>
  </si>
  <si>
    <t>PL 3313/2020</t>
  </si>
  <si>
    <r>
      <t xml:space="preserve">Altera o Decreto-Lei nº 986, de 31 de outubro de 1969, para determinar a </t>
    </r>
    <r>
      <rPr>
        <b/>
        <sz val="10"/>
        <color rgb="FF000000"/>
        <rFont val="Calibri"/>
        <family val="2"/>
        <scheme val="minor"/>
      </rPr>
      <t>obrigatoriedade de utilização de quantidades mínimas de corantes alimentícios nos alimentos industrializados</t>
    </r>
    <r>
      <rPr>
        <sz val="10"/>
        <color rgb="FF000000"/>
        <rFont val="Calibri"/>
        <family val="2"/>
        <scheme val="minor"/>
      </rPr>
      <t>.</t>
    </r>
  </si>
  <si>
    <t>CSSF / CCJC</t>
  </si>
  <si>
    <t>Professora Dayane Pimentel</t>
  </si>
  <si>
    <t>CSSF - Designada como relatora Paula Belmonte (CIDADANIA/DF)</t>
  </si>
  <si>
    <t>Fórmulas infantis</t>
  </si>
  <si>
    <t>PL 5230/2016</t>
  </si>
  <si>
    <r>
      <t xml:space="preserve">Altera a Lei nº 10.742, de 6 de outubro de 2003, que "Define normas de regulação para o setor farmacêutico, cria a Câmara de Regulação do Mercado de Medicamentos - CMED e altera a Lei nº 6.360, de 23 de setembro de 1976, e dá outras providências", para incluir em suas disposições as </t>
    </r>
    <r>
      <rPr>
        <b/>
        <sz val="10"/>
        <rFont val="Calibri"/>
        <family val="2"/>
        <scheme val="minor"/>
      </rPr>
      <t xml:space="preserve">fórmulas infantis para lactentes destinadas a necessidades dietoterápicas específicas e as fórmulas infantis de seguimento para lactentes e crianças de primeira infância </t>
    </r>
    <r>
      <rPr>
        <sz val="10"/>
        <rFont val="Calibri"/>
        <family val="2"/>
        <scheme val="minor"/>
      </rPr>
      <t>destinadas a necessidades dietoterápicas específicas.</t>
    </r>
  </si>
  <si>
    <t>Efraim Filho</t>
  </si>
  <si>
    <t>CDC - Designado Relator, Dep. Efraim Filho (DEM-PB).</t>
  </si>
  <si>
    <t>Engajamento</t>
  </si>
  <si>
    <t>BMJ identificar outros possíveis relatores</t>
  </si>
  <si>
    <t>Tema liderado por subgrupo de trabalho.</t>
  </si>
  <si>
    <t>PL 2093/2003</t>
  </si>
  <si>
    <r>
      <t xml:space="preserve">Dispõe sobre a advertência em rótulos de alimentos e bulas de medicamentos que contêm </t>
    </r>
    <r>
      <rPr>
        <b/>
        <sz val="10"/>
        <rFont val="Calibri"/>
        <family val="2"/>
        <scheme val="minor"/>
      </rPr>
      <t>fenilalanina</t>
    </r>
    <r>
      <rPr>
        <sz val="10"/>
        <rFont val="Calibri"/>
        <family val="2"/>
        <scheme val="minor"/>
      </rPr>
      <t>.</t>
    </r>
  </si>
  <si>
    <r>
      <rPr>
        <b/>
        <sz val="10"/>
        <color rgb="FFFF0000"/>
        <rFont val="Calibri"/>
        <family val="2"/>
        <scheme val="minor"/>
      </rPr>
      <t>CSSF</t>
    </r>
    <r>
      <rPr>
        <sz val="10"/>
        <color rgb="FF000000"/>
        <rFont val="Calibri"/>
        <family val="2"/>
        <scheme val="minor"/>
      </rPr>
      <t>/ CDC / CCJC/ PLEN</t>
    </r>
  </si>
  <si>
    <t>Júlio Delgado</t>
  </si>
  <si>
    <t>CDC - Designado Relator, Dep. Efraim Filho (DEM-PB)</t>
  </si>
  <si>
    <t>Alimentação infantil</t>
  </si>
  <si>
    <t>PL 4746/2020</t>
  </si>
  <si>
    <t>Prevê a criação de um Programa de Reeducação Alimentar no currículo da educação básica.</t>
  </si>
  <si>
    <r>
      <t>Apensado ao PL 6736/2016</t>
    </r>
    <r>
      <rPr>
        <sz val="10"/>
        <rFont val="Calibri"/>
        <family val="2"/>
        <scheme val="minor"/>
      </rPr>
      <t xml:space="preserve">
</t>
    </r>
    <r>
      <rPr>
        <b/>
        <sz val="10"/>
        <color rgb="FF92D050"/>
        <rFont val="Calibri"/>
        <family val="2"/>
        <scheme val="minor"/>
      </rPr>
      <t>CE / CSSF / CFT</t>
    </r>
    <r>
      <rPr>
        <sz val="10"/>
        <rFont val="Calibri"/>
        <family val="2"/>
        <scheme val="minor"/>
      </rPr>
      <t xml:space="preserve"> / CCJC / PLEN</t>
    </r>
  </si>
  <si>
    <t>Chiquinho Brazão</t>
  </si>
  <si>
    <t>AVANTE</t>
  </si>
  <si>
    <t> O Relator, Dep. Marcelo Ramos, não integrava a Comissão na data da instalação (deixou de ser membro em 03/02/2020)</t>
  </si>
  <si>
    <t>Monitorar para que o projeto não seja alterado de modo a criar barreira para produtos do setor</t>
  </si>
  <si>
    <t>Apensado ao PL 1234/2007</t>
  </si>
  <si>
    <t>Alimentação saudável</t>
  </si>
  <si>
    <t>PL 1234/2007</t>
  </si>
  <si>
    <r>
      <t xml:space="preserve">Estabelece princípios e diretrizes para as ações voltadas para a </t>
    </r>
    <r>
      <rPr>
        <b/>
        <sz val="10"/>
        <rFont val="Calibri"/>
        <family val="2"/>
        <scheme val="minor"/>
      </rPr>
      <t>educação nutricional e segurança alimentar e nutricional</t>
    </r>
    <r>
      <rPr>
        <sz val="10"/>
        <rFont val="Calibri"/>
        <family val="2"/>
        <scheme val="minor"/>
      </rPr>
      <t xml:space="preserve"> da população e dá outras providências.</t>
    </r>
  </si>
  <si>
    <r>
      <rPr>
        <b/>
        <sz val="10"/>
        <color rgb="FF92D050"/>
        <rFont val="Calibri"/>
        <family val="2"/>
        <scheme val="minor"/>
      </rPr>
      <t>CEC</t>
    </r>
    <r>
      <rPr>
        <sz val="10"/>
        <color rgb="FF000000"/>
        <rFont val="Calibri"/>
        <family val="2"/>
        <scheme val="minor"/>
      </rPr>
      <t xml:space="preserve"> / </t>
    </r>
    <r>
      <rPr>
        <b/>
        <sz val="10"/>
        <color rgb="FFFF0000"/>
        <rFont val="Calibri"/>
        <family val="2"/>
        <scheme val="minor"/>
      </rPr>
      <t>CSSF</t>
    </r>
    <r>
      <rPr>
        <sz val="10"/>
        <color rgb="FF000000"/>
        <rFont val="Calibri"/>
        <family val="2"/>
        <scheme val="minor"/>
      </rPr>
      <t xml:space="preserve"> / </t>
    </r>
    <r>
      <rPr>
        <b/>
        <sz val="10"/>
        <color rgb="FF92D050"/>
        <rFont val="Calibri"/>
        <family val="2"/>
        <scheme val="minor"/>
      </rPr>
      <t>CFT</t>
    </r>
    <r>
      <rPr>
        <sz val="10"/>
        <color rgb="FF000000"/>
        <rFont val="Calibri"/>
        <family val="2"/>
        <scheme val="minor"/>
      </rPr>
      <t xml:space="preserve"> / CCJC/ PLEN</t>
    </r>
  </si>
  <si>
    <t>Eduardo Gomes</t>
  </si>
  <si>
    <t>CCJC - O Relator, Dep. Marcelo Ramos, não integrava a Comissão na data da instalação (deixou de ser membro em 03/02/2020)</t>
  </si>
  <si>
    <t>Vigilância Sanitária</t>
  </si>
  <si>
    <t>PL 4238/2020</t>
  </si>
  <si>
    <t>Altera a Lei nº 8.666, de 21 de junho de 1993, para prever a comprovação de regularidade das exigências de natureza sanitária como requisito para a qualificação técnica nas licitações e contratos públicos.</t>
  </si>
  <si>
    <t>CFT / CCJC</t>
  </si>
  <si>
    <t>Fausto Pinato</t>
  </si>
  <si>
    <t>Recebimento pela CFT.</t>
  </si>
  <si>
    <t>Reutilização e Reciclagem de Embalagens</t>
  </si>
  <si>
    <t>PL 773/2021</t>
  </si>
  <si>
    <t>Altera a Lei nº 12.305, de 2 de agosto de 2010, para dispor sobre o estabelecimento, pelas empresas, de sistemas de logística reversa para a reutilização e reciclagem das embalagens.</t>
  </si>
  <si>
    <t xml:space="preserve">Jorge Kajuru </t>
  </si>
  <si>
    <t>Apresentação do projeto</t>
  </si>
  <si>
    <t>Informações em Braille</t>
  </si>
  <si>
    <t>PL 757/2021</t>
  </si>
  <si>
    <t>Altera as Leis nº 8.078, de 11 de setembro de 1990, nº 10.098, de 19 de dezembro de 2000 e nº 13.146, de 6 de julho de 2015, para tornar obrigatória a apresentação de transcrição em sistema Braille de informações sobre produtos alimentícios apresentados ou ofertados ao consumidor.</t>
  </si>
  <si>
    <t>PL 4061/2020</t>
  </si>
  <si>
    <t>Estabelece a obrigatoriedade de fixar mensagem de advertência sobre o consumo de alimentos processados em embalagens de alimentos, para a promoção da saúde.</t>
  </si>
  <si>
    <t>Apensado ao PL 10695/2018
CDC / CDEICS / CSSF /CCJC</t>
  </si>
  <si>
    <t>Felipe Carreras</t>
  </si>
  <si>
    <t xml:space="preserve">CDC: 25/02/2021	</t>
  </si>
  <si>
    <t>Derrubar o projeto nas Comissões</t>
  </si>
  <si>
    <t>Atuar via rede rotulagem</t>
  </si>
  <si>
    <t>Oferta de alimentos</t>
  </si>
  <si>
    <t>PL 4760/2020</t>
  </si>
  <si>
    <t>Dispõe sobre medidas emergenciais para a regularização da oferta de alimentos da dieta básica da população brasileira e dá outras providências.</t>
  </si>
  <si>
    <t>Jaques Wagner</t>
  </si>
  <si>
    <t>Institui tarifas aduaneiras, ad valorem, nas
operações de exportações de arroz, milho, soja em grãos, farelo de soja e
óleo de soja, para países de fora do Mercosul, com vigor até a normalização
do abastecimento interno desses produtos</t>
  </si>
  <si>
    <t>PL 4562/2020</t>
  </si>
  <si>
    <t>Altera a Lei nº 9.986, de 18 de julho de 2000, para aperfeiçoar a sistemática de substituição dos dirigentes das agências reguladoras nos casos de impedimento e vacância.</t>
  </si>
  <si>
    <t>Marcos Rogério</t>
  </si>
  <si>
    <t>PL 4501/2020</t>
  </si>
  <si>
    <t>Dispõe sobre a comercialização, propaganda, publicidade e promoção comercial de alimentos e bebidas ultraprocessados e uso de frituras e gordura trans em escolas públicas e privadas, em âmbito nacional.</t>
  </si>
  <si>
    <t>PL 32/2019</t>
  </si>
  <si>
    <r>
      <t xml:space="preserve">Proíbe o uso da substância </t>
    </r>
    <r>
      <rPr>
        <b/>
        <sz val="10"/>
        <color rgb="FF000000"/>
        <rFont val="Calibri"/>
        <family val="2"/>
        <scheme val="minor"/>
      </rPr>
      <t>Caramelo IV</t>
    </r>
    <r>
      <rPr>
        <sz val="10"/>
        <color rgb="FF000000"/>
        <rFont val="Calibri"/>
        <family val="2"/>
        <scheme val="minor"/>
      </rPr>
      <t xml:space="preserve"> nos refrigerantes, sucos, demais bebidas e produtos comestíveis no Brasil.</t>
    </r>
  </si>
  <si>
    <t>Luis Miranda</t>
  </si>
  <si>
    <t>PLEN - apresentado requerimento de urgência pelo deputado Luis Miranda (DEM/DF)</t>
  </si>
  <si>
    <t>Apresentar nota de posicionamento para a Anvisa - ASPAR e GGALI.</t>
  </si>
  <si>
    <t>Veganismo</t>
  </si>
  <si>
    <t>PL 827/2019</t>
  </si>
  <si>
    <r>
      <t xml:space="preserve">Altera a Lei 11.947, de 16 de junho de 2009, para estabelecer </t>
    </r>
    <r>
      <rPr>
        <b/>
        <sz val="10"/>
        <rFont val="Calibri"/>
        <family val="2"/>
        <scheme val="minor"/>
      </rPr>
      <t>incentivos para a promoção da alimentação vegana</t>
    </r>
    <r>
      <rPr>
        <sz val="10"/>
        <rFont val="Calibri"/>
        <family val="2"/>
        <scheme val="minor"/>
      </rPr>
      <t xml:space="preserve"> nas escolas e para a conscientização acerca da importância da alimentação vegana nas escolas.</t>
    </r>
  </si>
  <si>
    <r>
      <t xml:space="preserve">Apensado ao PL 4195/2012
</t>
    </r>
    <r>
      <rPr>
        <b/>
        <sz val="10"/>
        <color rgb="FF92D050"/>
        <rFont val="Calibri"/>
        <family val="2"/>
        <scheme val="minor"/>
      </rPr>
      <t>CAPADR</t>
    </r>
    <r>
      <rPr>
        <sz val="10"/>
        <rFont val="Calibri"/>
        <family val="2"/>
        <scheme val="minor"/>
      </rPr>
      <t xml:space="preserve"> / </t>
    </r>
    <r>
      <rPr>
        <b/>
        <sz val="10"/>
        <color rgb="FFC00000"/>
        <rFont val="Calibri"/>
        <family val="2"/>
        <scheme val="minor"/>
      </rPr>
      <t>CE</t>
    </r>
    <r>
      <rPr>
        <sz val="10"/>
        <rFont val="Calibri"/>
        <family val="2"/>
        <scheme val="minor"/>
      </rPr>
      <t xml:space="preserve"> / CCJC / PLEN</t>
    </r>
  </si>
  <si>
    <t>Célio Studart</t>
  </si>
  <si>
    <t>PV</t>
  </si>
  <si>
    <t>CCJC - O relator deixou de ser membro da comissão. Novo relator deve ser designado.</t>
  </si>
  <si>
    <t>PL 2470/2011</t>
  </si>
  <si>
    <r>
      <t xml:space="preserve">Regulamenta o direito à informação quanto ao uso de </t>
    </r>
    <r>
      <rPr>
        <b/>
        <sz val="10"/>
        <color rgb="FF000000"/>
        <rFont val="Calibri"/>
        <family val="2"/>
        <scheme val="minor"/>
      </rPr>
      <t>animais vivos</t>
    </r>
    <r>
      <rPr>
        <sz val="10"/>
        <color rgb="FF000000"/>
        <rFont val="Calibri"/>
        <family val="2"/>
        <scheme val="minor"/>
      </rPr>
      <t xml:space="preserve"> na obtenção de produtos e substâncias.</t>
    </r>
  </si>
  <si>
    <r>
      <rPr>
        <b/>
        <sz val="10"/>
        <color rgb="FFC00000"/>
        <rFont val="Calibri"/>
        <family val="2"/>
        <scheme val="minor"/>
      </rPr>
      <t>CDEICS/</t>
    </r>
    <r>
      <rPr>
        <b/>
        <sz val="10"/>
        <color rgb="FF00B050"/>
        <rFont val="Calibri"/>
        <family val="2"/>
        <scheme val="minor"/>
      </rPr>
      <t xml:space="preserve"> CDC / CCJC</t>
    </r>
  </si>
  <si>
    <t>Ricardo Izar</t>
  </si>
  <si>
    <t>CCJC - Aprovado o Parecer pela constitucionalidade.</t>
  </si>
  <si>
    <t>ABIAD avaliar estratégia proposta e atuação conjunta com outras entidades.</t>
  </si>
  <si>
    <t>PL 1026/2019</t>
  </si>
  <si>
    <t>Dispõe sobre incentivos fiscais para fabricação, produção e comercialização do leite hidrolisado.</t>
  </si>
  <si>
    <r>
      <rPr>
        <b/>
        <sz val="10"/>
        <color rgb="FF00B050"/>
        <rFont val="Calibri"/>
        <family val="2"/>
        <scheme val="minor"/>
      </rPr>
      <t>CSSF</t>
    </r>
    <r>
      <rPr>
        <sz val="10"/>
        <color rgb="FF000000"/>
        <rFont val="Calibri"/>
        <family val="2"/>
        <scheme val="minor"/>
      </rPr>
      <t>/ CAPADR</t>
    </r>
  </si>
  <si>
    <t>Rejane Dias</t>
  </si>
  <si>
    <t>CAPADR</t>
  </si>
  <si>
    <t>Zé Silva</t>
  </si>
  <si>
    <t>SOLIDARI</t>
  </si>
  <si>
    <t>CSSF - Aprovado o parecer do Dep. Ricardo Barros (PP/PR) pela aprovação com emendas.
CAPADR - Designado o relator.</t>
  </si>
  <si>
    <t>Aguardar parecer na CAPADR</t>
  </si>
  <si>
    <t>Embora a probabilidade de aprovação de um benefício fiscal, no contexto da discussão da reforma tributária, seja baixa, o tema é relevante e poderá favorecer a discussão sobre incentivos ao setor de forma mais ampla.</t>
  </si>
  <si>
    <t>PL 3479/2004</t>
  </si>
  <si>
    <r>
      <t xml:space="preserve">Dispõe sobre a obrigatoriedade de informação nas embalagens e rótulos de alimentos que contenham </t>
    </r>
    <r>
      <rPr>
        <b/>
        <sz val="10"/>
        <rFont val="Calibri"/>
        <family val="2"/>
        <scheme val="minor"/>
      </rPr>
      <t xml:space="preserve">produtos ou substâncias de origem animal ou seus derivados </t>
    </r>
    <r>
      <rPr>
        <sz val="10"/>
        <rFont val="Calibri"/>
        <family val="2"/>
        <scheme val="minor"/>
      </rPr>
      <t>em sua composição.</t>
    </r>
  </si>
  <si>
    <r>
      <rPr>
        <b/>
        <sz val="10"/>
        <color rgb="FF548235"/>
        <rFont val="Calibri"/>
        <family val="2"/>
        <scheme val="minor"/>
      </rPr>
      <t xml:space="preserve">CAPADR </t>
    </r>
    <r>
      <rPr>
        <sz val="10"/>
        <color rgb="FF000000"/>
        <rFont val="Calibri"/>
        <family val="2"/>
        <scheme val="minor"/>
      </rPr>
      <t xml:space="preserve">/ </t>
    </r>
    <r>
      <rPr>
        <b/>
        <sz val="10"/>
        <color rgb="FFFF0000"/>
        <rFont val="Calibri"/>
        <family val="2"/>
        <scheme val="minor"/>
      </rPr>
      <t>CDC</t>
    </r>
    <r>
      <rPr>
        <sz val="10"/>
        <color rgb="FF000000"/>
        <rFont val="Calibri"/>
        <family val="2"/>
        <scheme val="minor"/>
      </rPr>
      <t xml:space="preserve"> / </t>
    </r>
    <r>
      <rPr>
        <b/>
        <sz val="10"/>
        <color rgb="FF548235"/>
        <rFont val="Calibri"/>
        <family val="2"/>
        <scheme val="minor"/>
      </rPr>
      <t>CCJC</t>
    </r>
    <r>
      <rPr>
        <sz val="10"/>
        <color rgb="FF000000"/>
        <rFont val="Calibri"/>
        <family val="2"/>
        <scheme val="minor"/>
      </rPr>
      <t>/ PLEN</t>
    </r>
  </si>
  <si>
    <t>Leonardo Mattos</t>
  </si>
  <si>
    <r>
      <t>Deferido Requerimento n. 2098/2019, do Deputado Nelson Barbudo (PSL/MT), que "Requer a desapensação do Projeto de Lei nº 2.876 de 2019, que 'Dispõe sobre a utilização da palavra 'carne' e seus sinônimos nas embalagens, rótulos e publicidade de alimentos', do Projeto de Lei nº 3.479 de 2004 que 'Dispõe sobre a obrigatoriedade de informação nas embalagens e rótulos de alimentos que</t>
    </r>
    <r>
      <rPr>
        <b/>
        <sz val="10"/>
        <color rgb="FF000000"/>
        <rFont val="Calibri"/>
        <family val="2"/>
        <scheme val="minor"/>
      </rPr>
      <t xml:space="preserve"> contenham produtos ou substâncias de origem animal </t>
    </r>
    <r>
      <rPr>
        <sz val="10"/>
        <color rgb="FF000000"/>
        <rFont val="Calibri"/>
        <family val="2"/>
        <scheme val="minor"/>
      </rPr>
      <t>ou seus derivados em sua composição"</t>
    </r>
  </si>
  <si>
    <t xml:space="preserve">Não é entendido como uma pauta de saúde pública e a Anvisa está a princípio alinhada a esse posicionamento. </t>
  </si>
  <si>
    <t>PL 6717/2009</t>
  </si>
  <si>
    <r>
      <t>Altera a Lei nº 9.313, de 13 de novembro de 1996, que "dispõe sobre a distribuição gratuita de medicamentos aos portadores do HIV e doentes de AIDS", para incluir o benefício do</t>
    </r>
    <r>
      <rPr>
        <b/>
        <sz val="10"/>
        <rFont val="Calibri"/>
        <family val="2"/>
        <scheme val="minor"/>
      </rPr>
      <t xml:space="preserve"> fornecimento de leite em pó</t>
    </r>
    <r>
      <rPr>
        <sz val="10"/>
        <rFont val="Calibri"/>
        <family val="2"/>
        <scheme val="minor"/>
      </rPr>
      <t xml:space="preserve"> para os filhos de mães portadoras do HIV ou doentes de AIDS.</t>
    </r>
  </si>
  <si>
    <r>
      <rPr>
        <b/>
        <sz val="10"/>
        <color rgb="FF548235"/>
        <rFont val="Calibri"/>
        <family val="2"/>
        <scheme val="minor"/>
      </rPr>
      <t>CSSF</t>
    </r>
    <r>
      <rPr>
        <sz val="10"/>
        <color rgb="FF000000"/>
        <rFont val="Calibri"/>
        <family val="2"/>
        <scheme val="minor"/>
      </rPr>
      <t xml:space="preserve">/ </t>
    </r>
    <r>
      <rPr>
        <b/>
        <sz val="10"/>
        <color rgb="FF548235"/>
        <rFont val="Calibri"/>
        <family val="2"/>
        <scheme val="minor"/>
      </rPr>
      <t>CFT/</t>
    </r>
    <r>
      <rPr>
        <sz val="10"/>
        <color rgb="FF000000"/>
        <rFont val="Calibri"/>
        <family val="2"/>
        <scheme val="minor"/>
      </rPr>
      <t>CCJC</t>
    </r>
  </si>
  <si>
    <t>Mauro Miranda</t>
  </si>
  <si>
    <t>CCJC - Apresentado parecer favorável ao PL 6717/2009,na forma de substitutivo</t>
  </si>
  <si>
    <t>Alimentação Saudável</t>
  </si>
  <si>
    <t>PL 2389/2011</t>
  </si>
  <si>
    <r>
      <t>Institui diretrizes para a</t>
    </r>
    <r>
      <rPr>
        <b/>
        <sz val="10"/>
        <rFont val="Calibri"/>
        <family val="2"/>
        <scheme val="minor"/>
      </rPr>
      <t xml:space="preserve"> promoção da alimentação saudável </t>
    </r>
    <r>
      <rPr>
        <sz val="10"/>
        <rFont val="Calibri"/>
        <family val="2"/>
        <scheme val="minor"/>
      </rPr>
      <t>nas escolas de educação infantil, ensino fundamental e ensino médio das redes pública e privada, em âmbito nacional.</t>
    </r>
  </si>
  <si>
    <r>
      <rPr>
        <b/>
        <sz val="10"/>
        <color rgb="FF70AD47"/>
        <rFont val="Calibri"/>
        <family val="2"/>
        <scheme val="minor"/>
      </rPr>
      <t>CSSF</t>
    </r>
    <r>
      <rPr>
        <sz val="10"/>
        <color rgb="FF000000"/>
        <rFont val="Calibri"/>
        <family val="2"/>
        <scheme val="minor"/>
      </rPr>
      <t xml:space="preserve"> / </t>
    </r>
    <r>
      <rPr>
        <b/>
        <sz val="10"/>
        <color rgb="FFFF0000"/>
        <rFont val="Calibri"/>
        <family val="2"/>
        <scheme val="minor"/>
      </rPr>
      <t>CE</t>
    </r>
    <r>
      <rPr>
        <sz val="10"/>
        <color rgb="FF000000"/>
        <rFont val="Calibri"/>
        <family val="2"/>
        <scheme val="minor"/>
      </rPr>
      <t xml:space="preserve"> / CCJC</t>
    </r>
  </si>
  <si>
    <t>Sérgio Zambiasi</t>
  </si>
  <si>
    <t>Maria do Rosário</t>
  </si>
  <si>
    <t>CCJC - Encerrado o prazo para emendas ao projeto. Não foram apresentadas emendas.</t>
  </si>
  <si>
    <t>PL 1637/2007</t>
  </si>
  <si>
    <r>
      <t>Dispõe sobre oferta, propaganda, publicidade, informação e outras práticas correlatas, cujo objeto seja a divulgação e a promoção de a</t>
    </r>
    <r>
      <rPr>
        <b/>
        <sz val="10"/>
        <color rgb="FF000000"/>
        <rFont val="Calibri"/>
        <family val="2"/>
        <scheme val="minor"/>
      </rPr>
      <t>limentos com quantidades elevadas de açúcar, de gordura saturada, de gordura trans, de sódio, e de bebidas com baixo teor nutricional.</t>
    </r>
  </si>
  <si>
    <r>
      <rPr>
        <b/>
        <sz val="10"/>
        <color rgb="FFFF0000"/>
        <rFont val="Calibri"/>
        <family val="2"/>
        <scheme val="minor"/>
      </rPr>
      <t xml:space="preserve">CCTCI </t>
    </r>
    <r>
      <rPr>
        <sz val="10"/>
        <rFont val="Calibri"/>
        <family val="2"/>
        <scheme val="minor"/>
      </rPr>
      <t xml:space="preserve">/ </t>
    </r>
    <r>
      <rPr>
        <b/>
        <sz val="10"/>
        <color rgb="FFFF0000"/>
        <rFont val="Calibri"/>
        <family val="2"/>
        <scheme val="minor"/>
      </rPr>
      <t xml:space="preserve">CDEICS / </t>
    </r>
    <r>
      <rPr>
        <sz val="10"/>
        <color rgb="FF000000"/>
        <rFont val="Calibri"/>
        <family val="2"/>
        <scheme val="minor"/>
      </rPr>
      <t>CSSF / CCJC</t>
    </r>
  </si>
  <si>
    <t>Carlos Bezerra</t>
  </si>
  <si>
    <t>CSSF - Designado relator o deputado Ossesio Silva (PRB/PE).</t>
  </si>
  <si>
    <t>PL 1480/2003</t>
  </si>
  <si>
    <r>
      <t>Obriga a divulgação de</t>
    </r>
    <r>
      <rPr>
        <b/>
        <sz val="10"/>
        <rFont val="Calibri"/>
        <family val="2"/>
        <scheme val="minor"/>
      </rPr>
      <t xml:space="preserve"> advertência sobre obesidade </t>
    </r>
    <r>
      <rPr>
        <sz val="10"/>
        <rFont val="Calibri"/>
        <family val="2"/>
        <scheme val="minor"/>
      </rPr>
      <t>em embalagens de produtos altamente calóricos.</t>
    </r>
  </si>
  <si>
    <r>
      <rPr>
        <b/>
        <sz val="10"/>
        <color rgb="FF92D050"/>
        <rFont val="Calibri"/>
        <family val="2"/>
        <scheme val="minor"/>
      </rPr>
      <t>CDEICS</t>
    </r>
    <r>
      <rPr>
        <sz val="10"/>
        <color rgb="FF000000"/>
        <rFont val="Calibri"/>
        <family val="2"/>
        <scheme val="minor"/>
      </rPr>
      <t xml:space="preserve"> / </t>
    </r>
    <r>
      <rPr>
        <b/>
        <sz val="10"/>
        <color rgb="FFFF0000"/>
        <rFont val="Calibri"/>
        <family val="2"/>
        <scheme val="minor"/>
      </rPr>
      <t>CDC</t>
    </r>
    <r>
      <rPr>
        <sz val="10"/>
        <color rgb="FF000000"/>
        <rFont val="Calibri"/>
        <family val="2"/>
        <scheme val="minor"/>
      </rPr>
      <t xml:space="preserve"> / </t>
    </r>
    <r>
      <rPr>
        <b/>
        <sz val="10"/>
        <color rgb="FFFF0000"/>
        <rFont val="Calibri"/>
        <family val="2"/>
        <scheme val="minor"/>
      </rPr>
      <t>CSSF</t>
    </r>
    <r>
      <rPr>
        <sz val="10"/>
        <color rgb="FF000000"/>
        <rFont val="Calibri"/>
        <family val="2"/>
        <scheme val="minor"/>
      </rPr>
      <t xml:space="preserve"> / </t>
    </r>
    <r>
      <rPr>
        <b/>
        <sz val="10"/>
        <color rgb="FF70AD47"/>
        <rFont val="Calibri"/>
        <family val="2"/>
        <scheme val="minor"/>
      </rPr>
      <t>CCJC</t>
    </r>
    <r>
      <rPr>
        <sz val="10"/>
        <color rgb="FF000000"/>
        <rFont val="Calibri"/>
        <family val="2"/>
        <scheme val="minor"/>
      </rPr>
      <t>/ PLEN</t>
    </r>
  </si>
  <si>
    <t>Lincoln Portela</t>
  </si>
  <si>
    <t>Desarquivado.</t>
  </si>
  <si>
    <t>Derrubar o projeto.</t>
  </si>
  <si>
    <t>Acompanhar movimentações do projeto e aguardar designação de relator  para iniciar ação de esclarecimentos em favor da rejeição do projeto.</t>
  </si>
  <si>
    <t>PL 6919/2006</t>
  </si>
  <si>
    <r>
      <t xml:space="preserve">Altera a Lei nº 11.265, de 04 de janeiro de 2006, que "Regulamenta a comercialização de </t>
    </r>
    <r>
      <rPr>
        <b/>
        <sz val="10"/>
        <rFont val="Calibri"/>
        <family val="2"/>
        <scheme val="minor"/>
      </rPr>
      <t xml:space="preserve">alimentos para lactentes e crianças de primeira infância </t>
    </r>
    <r>
      <rPr>
        <sz val="10"/>
        <rFont val="Calibri"/>
        <family val="2"/>
        <scheme val="minor"/>
      </rPr>
      <t>e também de produtos de puericultura correlatos".</t>
    </r>
  </si>
  <si>
    <r>
      <rPr>
        <b/>
        <sz val="10"/>
        <color rgb="FF548235"/>
        <rFont val="Calibri"/>
        <family val="2"/>
        <scheme val="minor"/>
      </rPr>
      <t>CAPADR</t>
    </r>
    <r>
      <rPr>
        <sz val="10"/>
        <color rgb="FF000000"/>
        <rFont val="Calibri"/>
        <family val="2"/>
        <scheme val="minor"/>
      </rPr>
      <t xml:space="preserve"> / </t>
    </r>
    <r>
      <rPr>
        <b/>
        <sz val="10"/>
        <color rgb="FFFF0000"/>
        <rFont val="Calibri"/>
        <family val="2"/>
        <scheme val="minor"/>
      </rPr>
      <t>CSSF</t>
    </r>
    <r>
      <rPr>
        <sz val="10"/>
        <color rgb="FF000000"/>
        <rFont val="Calibri"/>
        <family val="2"/>
        <scheme val="minor"/>
      </rPr>
      <t xml:space="preserve"> / </t>
    </r>
    <r>
      <rPr>
        <b/>
        <sz val="10"/>
        <color rgb="FF548235"/>
        <rFont val="Calibri"/>
        <family val="2"/>
        <scheme val="minor"/>
      </rPr>
      <t xml:space="preserve">CCJC </t>
    </r>
    <r>
      <rPr>
        <sz val="10"/>
        <color rgb="FF000000"/>
        <rFont val="Calibri"/>
        <family val="2"/>
        <scheme val="minor"/>
      </rPr>
      <t>/ PLEN</t>
    </r>
  </si>
  <si>
    <t>Leonardo Vilela</t>
  </si>
  <si>
    <t>PL 7264/2014</t>
  </si>
  <si>
    <r>
      <t xml:space="preserve">Consolida a </t>
    </r>
    <r>
      <rPr>
        <b/>
        <sz val="10"/>
        <rFont val="Calibri"/>
        <family val="2"/>
        <scheme val="minor"/>
      </rPr>
      <t xml:space="preserve">legislação sanitária vegetal e animal </t>
    </r>
    <r>
      <rPr>
        <sz val="10"/>
        <rFont val="Calibri"/>
        <family val="2"/>
        <scheme val="minor"/>
      </rPr>
      <t>federal.</t>
    </r>
  </si>
  <si>
    <t>GTCL / CCJC/PLEN</t>
  </si>
  <si>
    <t>Antonio Russo</t>
  </si>
  <si>
    <t>MS</t>
  </si>
  <si>
    <t>GTCL</t>
  </si>
  <si>
    <t>Arnaldo Jardim</t>
  </si>
  <si>
    <t>PLEN - Encerramento automático do prazo para recebimento de sugestões a Projetos de Consolidação</t>
  </si>
  <si>
    <t>Foi encaminhado ao Grupo de Trabalho de Consolidação das Leis e à Comissão de Constituição e Justiça e de Cidadania em 2014, até hoje aguardando Parecer do Relator no Grupo</t>
  </si>
  <si>
    <t>PL 3339/1992</t>
  </si>
  <si>
    <r>
      <t xml:space="preserve">Torna obrigatória a indicação nas embalagens dos produtos dietéticos e similares, pelas indústrias fabricantes, das </t>
    </r>
    <r>
      <rPr>
        <b/>
        <sz val="10"/>
        <rFont val="Calibri"/>
        <family val="2"/>
        <scheme val="minor"/>
      </rPr>
      <t>quantidades de edulcorantes</t>
    </r>
    <r>
      <rPr>
        <sz val="10"/>
        <rFont val="Calibri"/>
        <family val="2"/>
        <scheme val="minor"/>
      </rPr>
      <t xml:space="preserve"> utilizados em suas composições.</t>
    </r>
  </si>
  <si>
    <t>CDC / CDEICS / CCJC/ PLEN</t>
  </si>
  <si>
    <t>Luiz Moreira</t>
  </si>
  <si>
    <t xml:space="preserve">PLEN - Deferimento do Requerimento de Reconstituição de proposição n. 7970/2013, pela Comissão de Constituição e Justiça e de Cidadania, que: "Requerimento de reconstituição de proposições". </t>
  </si>
  <si>
    <t>PL 4247/2008</t>
  </si>
  <si>
    <t>Consolida a legislação sanitária federal.</t>
  </si>
  <si>
    <r>
      <t>CCJC</t>
    </r>
    <r>
      <rPr>
        <sz val="10"/>
        <rFont val="Calibri"/>
        <family val="2"/>
        <scheme val="minor"/>
      </rPr>
      <t>/ PLEN</t>
    </r>
  </si>
  <si>
    <t>Tião Viana</t>
  </si>
  <si>
    <t>CCJC - Aprovado o Parecer.</t>
  </si>
  <si>
    <t>Tabelas</t>
  </si>
  <si>
    <t>Contagem de Proposição</t>
  </si>
  <si>
    <t>TAB1. TEMA</t>
  </si>
  <si>
    <t>TAB3. IMPACTO</t>
  </si>
  <si>
    <t>TAB6. PARTIDO DO AUTOR</t>
  </si>
  <si>
    <t>TAB7. UF DO AUTOR</t>
  </si>
  <si>
    <t>TAB8. LOCAL ATUAL</t>
  </si>
  <si>
    <t>TAB9. PARTIDO DO RELATOR</t>
  </si>
  <si>
    <t>TAB10. UF DO RELATOR</t>
  </si>
  <si>
    <t>AL</t>
  </si>
  <si>
    <t>CCJ</t>
  </si>
  <si>
    <t>Não Informado</t>
  </si>
  <si>
    <t>AP</t>
  </si>
  <si>
    <t>COVID</t>
  </si>
  <si>
    <t>CTASP</t>
  </si>
  <si>
    <t>Descarte de Alimentos</t>
  </si>
  <si>
    <t>TAB4. POSICIONAMENTO</t>
  </si>
  <si>
    <t>CMA</t>
  </si>
  <si>
    <t>Favorável com ressalvas</t>
  </si>
  <si>
    <t>PTC</t>
  </si>
  <si>
    <t>CDU</t>
  </si>
  <si>
    <t>Contrário com ressalvas</t>
  </si>
  <si>
    <t>MA</t>
  </si>
  <si>
    <t>PRP</t>
  </si>
  <si>
    <t>CI</t>
  </si>
  <si>
    <t>TAB5. TIPO DE PROPOSIÇÃO</t>
  </si>
  <si>
    <t>CESP</t>
  </si>
  <si>
    <t>MSC</t>
  </si>
  <si>
    <t>CTFC</t>
  </si>
  <si>
    <t>PDC</t>
  </si>
  <si>
    <t>CCP</t>
  </si>
  <si>
    <t>PDS</t>
  </si>
  <si>
    <t>PSTU</t>
  </si>
  <si>
    <t>CME</t>
  </si>
  <si>
    <t>PEC</t>
  </si>
  <si>
    <t>PCB</t>
  </si>
  <si>
    <t>CVT</t>
  </si>
  <si>
    <t>PRTB</t>
  </si>
  <si>
    <t>PHS</t>
  </si>
  <si>
    <t>RN</t>
  </si>
  <si>
    <t>PLP</t>
  </si>
  <si>
    <t>DC</t>
  </si>
  <si>
    <t>CDR</t>
  </si>
  <si>
    <t>PLS</t>
  </si>
  <si>
    <t>PCO</t>
  </si>
  <si>
    <t>SUG</t>
  </si>
  <si>
    <t>PDL</t>
  </si>
  <si>
    <t>Arquivo</t>
  </si>
  <si>
    <t>MP</t>
  </si>
  <si>
    <t>SE</t>
  </si>
  <si>
    <t>INS</t>
  </si>
  <si>
    <t>RIC</t>
  </si>
  <si>
    <t>PPL</t>
  </si>
  <si>
    <t>PATRI</t>
  </si>
  <si>
    <t>REDE</t>
  </si>
  <si>
    <t>PMB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</si>
</sst>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d/m/yyyy"/>
    <numFmt numFmtId="165" formatCode="dd/mm/yy"/>
    <numFmt numFmtId="166" formatCode="m/yyyy"/>
  </numFmts>
  <fonts count="28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u/>
      <sz val="10"/>
      <color rgb="FF7C879C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273249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92D050"/>
      <name val="Calibri"/>
      <family val="2"/>
      <scheme val="minor"/>
    </font>
    <font>
      <b/>
      <sz val="10"/>
      <color rgb="FF70AD47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548235"/>
      <name val="Calibri"/>
      <family val="2"/>
      <scheme val="minor"/>
    </font>
    <font>
      <b/>
      <sz val="10"/>
      <color rgb="FFC00000"/>
      <name val="Calibri"/>
      <family val="2"/>
      <scheme val="minor"/>
    </font>
    <font>
      <u/>
      <sz val="10"/>
      <color rgb="FF0563C1"/>
      <name val="Calibri"/>
      <family val="2"/>
      <scheme val="minor"/>
    </font>
    <font>
      <sz val="10"/>
      <color rgb="FF0563C1"/>
      <name val="Calibri"/>
      <family val="2"/>
      <scheme val="minor"/>
    </font>
    <font>
      <sz val="10"/>
      <color rgb="FF548235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27324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rgb="FFA9FBFF"/>
        <bgColor rgb="FFCC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B3CC"/>
        <bgColor indexed="64"/>
      </patternFill>
    </fill>
    <fill>
      <patternFill patternType="solid">
        <fgColor theme="3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/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2"/>
      </left>
      <right/>
      <top style="thin">
        <color theme="2"/>
      </top>
      <bottom/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" fillId="4" borderId="0" applyNumberFormat="0" applyBorder="0" applyAlignment="0" applyProtection="0"/>
    <xf numFmtId="0" fontId="6" fillId="5" borderId="0" applyBorder="0" applyProtection="0"/>
  </cellStyleXfs>
  <cellXfs count="122">
    <xf numFmtId="0" fontId="0" fillId="0" borderId="0" xfId="0"/>
    <xf numFmtId="14" fontId="0" fillId="0" borderId="0" xfId="0" applyNumberFormat="1"/>
    <xf numFmtId="0" fontId="0" fillId="2" borderId="0" xfId="0" applyFill="1"/>
    <xf numFmtId="0" fontId="0" fillId="0" borderId="0" xfId="0" pivotButton="1"/>
    <xf numFmtId="9" fontId="0" fillId="0" borderId="0" xfId="2" applyFont="1"/>
    <xf numFmtId="0" fontId="3" fillId="2" borderId="0" xfId="0" applyFont="1" applyFill="1"/>
    <xf numFmtId="9" fontId="3" fillId="2" borderId="0" xfId="2" applyFont="1" applyFill="1"/>
    <xf numFmtId="0" fontId="0" fillId="0" borderId="1" xfId="0" applyBorder="1"/>
    <xf numFmtId="9" fontId="0" fillId="0" borderId="1" xfId="2" applyFont="1" applyBorder="1"/>
    <xf numFmtId="0" fontId="0" fillId="3" borderId="0" xfId="0" applyFill="1"/>
    <xf numFmtId="0" fontId="0" fillId="0" borderId="2" xfId="0" applyBorder="1"/>
    <xf numFmtId="0" fontId="0" fillId="0" borderId="3" xfId="0" applyBorder="1"/>
    <xf numFmtId="0" fontId="7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14" fontId="7" fillId="0" borderId="4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10" fillId="0" borderId="4" xfId="1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wrapText="1"/>
    </xf>
    <xf numFmtId="14" fontId="7" fillId="0" borderId="4" xfId="0" applyNumberFormat="1" applyFont="1" applyBorder="1" applyAlignment="1">
      <alignment wrapText="1"/>
    </xf>
    <xf numFmtId="0" fontId="7" fillId="0" borderId="5" xfId="0" applyFont="1" applyBorder="1" applyAlignment="1">
      <alignment horizontal="center" vertical="center" wrapText="1"/>
    </xf>
    <xf numFmtId="0" fontId="9" fillId="0" borderId="4" xfId="1" applyFont="1" applyFill="1" applyBorder="1" applyAlignment="1">
      <alignment horizontal="center" vertical="center" wrapText="1"/>
    </xf>
    <xf numFmtId="14" fontId="7" fillId="0" borderId="6" xfId="0" applyNumberFormat="1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9" fillId="0" borderId="8" xfId="1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14" fontId="7" fillId="0" borderId="8" xfId="0" applyNumberFormat="1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14" fontId="7" fillId="0" borderId="9" xfId="0" applyNumberFormat="1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166" fontId="9" fillId="0" borderId="4" xfId="1" applyNumberFormat="1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9" fontId="0" fillId="0" borderId="2" xfId="2" applyFont="1" applyBorder="1"/>
    <xf numFmtId="9" fontId="0" fillId="0" borderId="0" xfId="2" applyFont="1" applyBorder="1"/>
    <xf numFmtId="0" fontId="7" fillId="0" borderId="8" xfId="0" applyFont="1" applyBorder="1" applyAlignment="1">
      <alignment vertical="center" wrapText="1"/>
    </xf>
    <xf numFmtId="0" fontId="7" fillId="0" borderId="10" xfId="0" applyFont="1" applyBorder="1" applyAlignment="1">
      <alignment wrapText="1"/>
    </xf>
    <xf numFmtId="0" fontId="7" fillId="0" borderId="11" xfId="0" applyFont="1" applyBorder="1" applyAlignment="1">
      <alignment wrapText="1"/>
    </xf>
    <xf numFmtId="0" fontId="0" fillId="0" borderId="12" xfId="0" applyBorder="1"/>
    <xf numFmtId="9" fontId="0" fillId="0" borderId="1" xfId="2" applyFont="1" applyFill="1" applyBorder="1"/>
    <xf numFmtId="0" fontId="7" fillId="6" borderId="11" xfId="0" applyFont="1" applyFill="1" applyBorder="1" applyAlignment="1">
      <alignment wrapText="1"/>
    </xf>
    <xf numFmtId="0" fontId="0" fillId="0" borderId="18" xfId="0" applyBorder="1"/>
    <xf numFmtId="9" fontId="0" fillId="0" borderId="0" xfId="2" applyFont="1" applyFill="1" applyBorder="1"/>
    <xf numFmtId="0" fontId="0" fillId="0" borderId="19" xfId="0" applyBorder="1"/>
    <xf numFmtId="9" fontId="0" fillId="0" borderId="19" xfId="2" applyFont="1" applyFill="1" applyBorder="1"/>
    <xf numFmtId="14" fontId="22" fillId="0" borderId="11" xfId="1" applyNumberFormat="1" applyFont="1" applyFill="1" applyBorder="1" applyAlignment="1">
      <alignment horizontal="center" vertical="center" wrapText="1"/>
    </xf>
    <xf numFmtId="0" fontId="7" fillId="0" borderId="11" xfId="4" applyFont="1" applyFill="1" applyBorder="1" applyAlignment="1">
      <alignment horizontal="center" vertical="center" wrapText="1"/>
    </xf>
    <xf numFmtId="14" fontId="7" fillId="0" borderId="11" xfId="4" applyNumberFormat="1" applyFont="1" applyFill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10" fillId="0" borderId="11" xfId="1" applyFont="1" applyFill="1" applyBorder="1" applyAlignment="1">
      <alignment horizontal="center" vertical="center" wrapText="1"/>
    </xf>
    <xf numFmtId="0" fontId="9" fillId="0" borderId="11" xfId="1" applyFont="1" applyFill="1" applyBorder="1" applyAlignment="1">
      <alignment horizontal="center" vertical="center" wrapText="1"/>
    </xf>
    <xf numFmtId="0" fontId="9" fillId="0" borderId="11" xfId="1" applyFont="1" applyFill="1" applyBorder="1" applyAlignment="1">
      <alignment horizontal="center" vertical="center"/>
    </xf>
    <xf numFmtId="0" fontId="9" fillId="0" borderId="16" xfId="1" applyFont="1" applyFill="1" applyBorder="1" applyAlignment="1">
      <alignment horizontal="center" vertical="center" wrapText="1"/>
    </xf>
    <xf numFmtId="0" fontId="10" fillId="0" borderId="11" xfId="1" applyFont="1" applyFill="1" applyBorder="1" applyAlignment="1">
      <alignment horizontal="center" vertical="center"/>
    </xf>
    <xf numFmtId="14" fontId="10" fillId="0" borderId="11" xfId="1" applyNumberFormat="1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14" fontId="7" fillId="0" borderId="11" xfId="0" applyNumberFormat="1" applyFont="1" applyBorder="1" applyAlignment="1">
      <alignment horizontal="center" vertical="center" wrapText="1"/>
    </xf>
    <xf numFmtId="14" fontId="7" fillId="0" borderId="14" xfId="0" applyNumberFormat="1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14" fontId="8" fillId="0" borderId="11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14" fontId="15" fillId="0" borderId="11" xfId="0" applyNumberFormat="1" applyFont="1" applyBorder="1" applyAlignment="1">
      <alignment horizontal="center" vertical="center" wrapText="1"/>
    </xf>
    <xf numFmtId="14" fontId="13" fillId="0" borderId="11" xfId="0" applyNumberFormat="1" applyFont="1" applyBorder="1" applyAlignment="1">
      <alignment horizontal="center" vertical="center" wrapText="1"/>
    </xf>
    <xf numFmtId="165" fontId="7" fillId="0" borderId="11" xfId="0" applyNumberFormat="1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164" fontId="8" fillId="0" borderId="11" xfId="0" applyNumberFormat="1" applyFont="1" applyBorder="1" applyAlignment="1">
      <alignment horizontal="center" vertical="center" wrapText="1"/>
    </xf>
    <xf numFmtId="14" fontId="1" fillId="0" borderId="11" xfId="1" applyNumberFormat="1" applyFill="1" applyBorder="1" applyAlignment="1">
      <alignment horizontal="center" vertical="center" wrapText="1"/>
    </xf>
    <xf numFmtId="14" fontId="12" fillId="0" borderId="11" xfId="0" applyNumberFormat="1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14" fontId="15" fillId="0" borderId="16" xfId="0" applyNumberFormat="1" applyFont="1" applyBorder="1" applyAlignment="1">
      <alignment horizontal="center" vertical="center" wrapText="1"/>
    </xf>
    <xf numFmtId="14" fontId="7" fillId="0" borderId="17" xfId="0" applyNumberFormat="1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14" fontId="8" fillId="0" borderId="16" xfId="0" applyNumberFormat="1" applyFont="1" applyBorder="1" applyAlignment="1">
      <alignment horizontal="center" vertical="center" wrapText="1"/>
    </xf>
    <xf numFmtId="0" fontId="7" fillId="7" borderId="11" xfId="0" applyFont="1" applyFill="1" applyBorder="1" applyAlignment="1">
      <alignment wrapText="1"/>
    </xf>
    <xf numFmtId="0" fontId="12" fillId="0" borderId="13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/>
    </xf>
    <xf numFmtId="0" fontId="11" fillId="8" borderId="11" xfId="0" applyFont="1" applyFill="1" applyBorder="1" applyAlignment="1">
      <alignment horizontal="center" vertical="center" wrapText="1"/>
    </xf>
    <xf numFmtId="0" fontId="8" fillId="8" borderId="11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vertical="center" wrapText="1"/>
    </xf>
    <xf numFmtId="0" fontId="9" fillId="8" borderId="11" xfId="1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center" vertical="center" wrapText="1"/>
    </xf>
    <xf numFmtId="14" fontId="8" fillId="8" borderId="11" xfId="0" applyNumberFormat="1" applyFont="1" applyFill="1" applyBorder="1" applyAlignment="1">
      <alignment horizontal="center" vertical="center" wrapText="1"/>
    </xf>
    <xf numFmtId="14" fontId="7" fillId="8" borderId="11" xfId="0" applyNumberFormat="1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wrapText="1"/>
    </xf>
    <xf numFmtId="165" fontId="7" fillId="8" borderId="11" xfId="0" applyNumberFormat="1" applyFont="1" applyFill="1" applyBorder="1" applyAlignment="1">
      <alignment horizontal="center" vertical="center" wrapText="1"/>
    </xf>
    <xf numFmtId="0" fontId="9" fillId="8" borderId="11" xfId="1" applyFont="1" applyFill="1" applyBorder="1" applyAlignment="1">
      <alignment horizontal="center" vertical="center"/>
    </xf>
    <xf numFmtId="0" fontId="7" fillId="8" borderId="11" xfId="0" applyFont="1" applyFill="1" applyBorder="1" applyAlignment="1">
      <alignment horizontal="center" vertical="center"/>
    </xf>
    <xf numFmtId="14" fontId="15" fillId="8" borderId="11" xfId="0" applyNumberFormat="1" applyFont="1" applyFill="1" applyBorder="1" applyAlignment="1">
      <alignment horizontal="center" vertical="center" wrapText="1"/>
    </xf>
    <xf numFmtId="0" fontId="11" fillId="8" borderId="13" xfId="0" applyFont="1" applyFill="1" applyBorder="1" applyAlignment="1">
      <alignment horizontal="center" vertical="center" wrapText="1"/>
    </xf>
    <xf numFmtId="0" fontId="10" fillId="8" borderId="11" xfId="1" applyFont="1" applyFill="1" applyBorder="1" applyAlignment="1">
      <alignment horizontal="center" vertical="center" wrapText="1"/>
    </xf>
    <xf numFmtId="0" fontId="8" fillId="8" borderId="11" xfId="1" applyFont="1" applyFill="1" applyBorder="1" applyAlignment="1">
      <alignment horizontal="center" vertical="center" wrapText="1"/>
    </xf>
    <xf numFmtId="14" fontId="7" fillId="8" borderId="14" xfId="0" applyNumberFormat="1" applyFont="1" applyFill="1" applyBorder="1" applyAlignment="1">
      <alignment horizontal="center" vertical="center" wrapText="1"/>
    </xf>
    <xf numFmtId="0" fontId="1" fillId="8" borderId="11" xfId="1" applyFill="1" applyBorder="1" applyAlignment="1">
      <alignment horizontal="center" vertical="center" wrapText="1"/>
    </xf>
    <xf numFmtId="0" fontId="15" fillId="8" borderId="11" xfId="1" applyFont="1" applyFill="1" applyBorder="1" applyAlignment="1">
      <alignment horizontal="center" vertical="center" wrapText="1"/>
    </xf>
    <xf numFmtId="0" fontId="15" fillId="8" borderId="13" xfId="0" applyFont="1" applyFill="1" applyBorder="1" applyAlignment="1">
      <alignment horizontal="center" vertical="center" wrapText="1"/>
    </xf>
    <xf numFmtId="0" fontId="7" fillId="8" borderId="11" xfId="0" quotePrefix="1" applyFont="1" applyFill="1" applyBorder="1" applyAlignment="1">
      <alignment horizontal="center" vertical="center" wrapText="1"/>
    </xf>
    <xf numFmtId="0" fontId="12" fillId="8" borderId="13" xfId="0" applyFont="1" applyFill="1" applyBorder="1" applyAlignment="1">
      <alignment horizontal="center" vertical="center" wrapText="1"/>
    </xf>
    <xf numFmtId="14" fontId="22" fillId="8" borderId="11" xfId="1" applyNumberFormat="1" applyFont="1" applyFill="1" applyBorder="1" applyAlignment="1">
      <alignment horizontal="center" vertical="center" wrapText="1"/>
    </xf>
    <xf numFmtId="14" fontId="8" fillId="8" borderId="0" xfId="0" applyNumberFormat="1" applyFont="1" applyFill="1" applyAlignment="1">
      <alignment horizontal="center" vertical="center" wrapText="1"/>
    </xf>
    <xf numFmtId="14" fontId="7" fillId="0" borderId="0" xfId="0" applyNumberFormat="1" applyFont="1" applyAlignment="1">
      <alignment horizontal="center" vertical="center" wrapText="1"/>
    </xf>
    <xf numFmtId="14" fontId="7" fillId="8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27" fillId="2" borderId="8" xfId="0" applyFont="1" applyFill="1" applyBorder="1" applyAlignment="1">
      <alignment horizontal="center" vertical="center" wrapText="1"/>
    </xf>
  </cellXfs>
  <cellStyles count="6">
    <cellStyle name="20% - Ênfase4" xfId="4" builtinId="42"/>
    <cellStyle name="Excel Built-in 20% - Accent4" xfId="5" xr:uid="{45FB6289-03C3-40FF-8813-ABF1195FEEA8}"/>
    <cellStyle name="Hiperlink" xfId="1" builtinId="8"/>
    <cellStyle name="Hiperlink 2" xfId="3" xr:uid="{00000000-0005-0000-0000-000001000000}"/>
    <cellStyle name="Normal" xfId="0" builtinId="0"/>
    <cellStyle name="Porcentagem" xfId="2" builtinId="5"/>
  </cellStyles>
  <dxfs count="6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dd/mm/yyyy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/>
        <top style="thin">
          <color theme="0" tint="-0.14999847407452621"/>
        </top>
        <bottom style="thin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dd/mm/yyyy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rgb="FF7C879C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ill>
        <patternFill patternType="solid">
          <fgColor rgb="FFCAD2E3"/>
          <bgColor rgb="FF000000"/>
        </patternFill>
      </fill>
    </dxf>
    <dxf>
      <border>
        <bottom style="thin">
          <color rgb="FF27324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ill>
        <patternFill>
          <bgColor theme="5" tint="0.79998168889431442"/>
        </patternFill>
      </fill>
    </dxf>
    <dxf>
      <font>
        <color theme="0"/>
      </font>
      <fill>
        <patternFill>
          <bgColor rgb="FFFF7575"/>
        </patternFill>
      </fill>
    </dxf>
    <dxf>
      <font>
        <color theme="0"/>
      </font>
      <fill>
        <patternFill>
          <bgColor rgb="FFFF7575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DC9D00"/>
        </patternFill>
      </fill>
      <border diagonalUp="0" diagonalDown="0">
        <left/>
        <right/>
        <top/>
        <bottom/>
        <vertical/>
        <horizontal/>
      </border>
    </dxf>
    <dxf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fill>
        <patternFill>
          <bgColor rgb="FF273249"/>
        </patternFill>
      </fill>
    </dxf>
    <dxf>
      <font>
        <strike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color theme="0"/>
      </font>
      <fill>
        <patternFill>
          <bgColor rgb="FFDC9D00"/>
        </patternFill>
      </fill>
      <border diagonalUp="0" diagonalDown="0">
        <left/>
        <right/>
        <top/>
        <bottom/>
        <vertical/>
        <horizontal/>
      </border>
    </dxf>
    <dxf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sz val="11"/>
        <color theme="0"/>
        <name val="Calibri"/>
        <scheme val="minor"/>
      </font>
      <fill>
        <patternFill>
          <bgColor theme="5"/>
        </patternFill>
      </fill>
      <border diagonalUp="0" diagonalDown="0">
        <left/>
        <right/>
        <top/>
        <bottom/>
        <vertical/>
        <horizontal/>
      </border>
    </dxf>
    <dxf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sz val="11"/>
        <color theme="0"/>
        <name val="Calibri"/>
        <scheme val="minor"/>
      </font>
      <fill>
        <patternFill>
          <bgColor theme="5"/>
        </patternFill>
      </fill>
      <border diagonalUp="0" diagonalDown="0">
        <left/>
        <right/>
        <top/>
        <bottom/>
        <vertical/>
        <horizontal/>
      </border>
    </dxf>
    <dxf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sz val="11"/>
        <color theme="0"/>
        <name val="Calibri"/>
        <scheme val="minor"/>
      </font>
      <fill>
        <patternFill>
          <bgColor theme="5"/>
        </patternFill>
      </fill>
      <border diagonalUp="0" diagonalDown="0">
        <left/>
        <right/>
        <top/>
        <bottom/>
        <vertical/>
        <horizontal/>
      </border>
    </dxf>
    <dxf>
      <font>
        <name val="Calibri"/>
        <scheme val="minor"/>
      </font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</dxf>
    <dxf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sz val="11"/>
        <color theme="0"/>
        <name val="Calibri"/>
        <scheme val="minor"/>
      </font>
      <fill>
        <patternFill>
          <bgColor theme="5"/>
        </patternFill>
      </fill>
      <border diagonalUp="0" diagonalDown="0">
        <left/>
        <right/>
        <top/>
        <bottom/>
        <vertical/>
        <horizontal/>
      </border>
    </dxf>
    <dxf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</dxfs>
  <tableStyles count="9" defaultTableStyle="TableStyleMedium2" defaultPivotStyle="PivotStyleLight16">
    <tableStyle name="Estilo de Linha do Tempo 1" pivot="0" table="0" count="8" xr9:uid="{00000000-0011-0000-FFFF-FFFF00000000}">
      <tableStyleElement type="wholeTable" dxfId="63"/>
      <tableStyleElement type="headerRow" dxfId="62"/>
    </tableStyle>
    <tableStyle name="Estilo de Linha do Tempo 2" pivot="0" table="0" count="8" xr9:uid="{00000000-0011-0000-FFFF-FFFF01000000}">
      <tableStyleElement type="wholeTable" dxfId="61"/>
      <tableStyleElement type="headerRow" dxfId="60"/>
    </tableStyle>
    <tableStyle name="Estilo de Linha do Tempo 3" pivot="0" table="0" count="8" xr9:uid="{00000000-0011-0000-FFFF-FFFF02000000}">
      <tableStyleElement type="wholeTable" dxfId="59"/>
      <tableStyleElement type="headerRow" dxfId="58"/>
    </tableStyle>
    <tableStyle name="Estilo de Linha do Tempo Padrão" pivot="0" table="0" count="8" xr9:uid="{00000000-0011-0000-FFFF-FFFF03000000}">
      <tableStyleElement type="wholeTable" dxfId="57"/>
      <tableStyleElement type="headerRow" dxfId="56"/>
    </tableStyle>
    <tableStyle name="Estilo de Linha do Tempo Padrão1" pivot="0" table="0" count="8" xr9:uid="{00000000-0011-0000-FFFF-FFFF04000000}">
      <tableStyleElement type="wholeTable" dxfId="55"/>
      <tableStyleElement type="headerRow" dxfId="54"/>
    </tableStyle>
    <tableStyle name="Estilo de Segmentação de Dados 1" pivot="0" table="0" count="4" xr9:uid="{00000000-0011-0000-FFFF-FFFF05000000}">
      <tableStyleElement type="wholeTable" dxfId="53"/>
      <tableStyleElement type="headerRow" dxfId="52"/>
    </tableStyle>
    <tableStyle name="Estilo de Segmentação de Dados Final" pivot="0" table="0" count="0" xr9:uid="{00000000-0011-0000-FFFF-FFFF06000000}"/>
    <tableStyle name="Estilo de Tabela 1" pivot="0" count="2" xr9:uid="{00000000-0011-0000-FFFF-FFFF07000000}">
      <tableStyleElement type="wholeTable" dxfId="51"/>
      <tableStyleElement type="headerRow" dxfId="50"/>
    </tableStyle>
    <tableStyle name="Estilo Padrão" pivot="0" table="0" count="4" xr9:uid="{00000000-0011-0000-FFFF-FFFF08000000}">
      <tableStyleElement type="wholeTable" dxfId="49"/>
      <tableStyleElement type="headerRow" dxfId="48"/>
    </tableStyle>
  </tableStyles>
  <colors>
    <mruColors>
      <color rgb="FFFF7575"/>
      <color rgb="FFFFB3CC"/>
      <color rgb="FFC9A4E4"/>
      <color rgb="FFFF6699"/>
      <color rgb="FFCAD2E3"/>
      <color rgb="FFFFFF99"/>
      <color rgb="FFA9DA74"/>
      <color rgb="FF273249"/>
      <color rgb="FFA0FAA2"/>
      <color rgb="FF7C879C"/>
    </mruColors>
  </colors>
  <extLst>
    <ext xmlns:x14="http://schemas.microsoft.com/office/spreadsheetml/2009/9/main" uri="{46F421CA-312F-682f-3DD2-61675219B42D}">
      <x14:dxfs count="4">
        <dxf>
          <fill>
            <patternFill>
              <fgColor theme="0"/>
              <bgColor theme="3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0"/>
          </font>
          <fill>
            <patternFill>
              <bgColor theme="3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ill>
            <patternFill>
              <fgColor theme="0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ill>
            <patternFill>
              <bgColor theme="0" tint="-0.14996795556505021"/>
            </patternFill>
          </fill>
          <border diagonalUp="0" diagonalDown="0">
            <left/>
            <right/>
            <top/>
            <bottom/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Estilo Padrão">
        <x14:slicerStyle name="Estilo de Segmentação de Dados 1">
          <x14:slicerStyleElements>
            <x14:slicerStyleElement type="selectedItemWithData" dxfId="3"/>
            <x14:slicerStyleElement type="selectedItemWithNoData" dxfId="2"/>
          </x14:slicerStyleElements>
        </x14:slicerStyle>
        <x14:slicerStyle name="Estilo de Segmentação de Dados Final"/>
        <x14:slicerStyle name="Estilo Padrão">
          <x14:slicerStyleElements>
            <x14:slicerStyleElement type="selectedItemWithData" dxfId="1"/>
            <x14:slicerStyleElement type="selectedItemWithNoData" dxfId="0"/>
          </x14:slicerStyleElements>
        </x14:slicerStyle>
      </x14:slicerStyles>
    </ext>
    <ext xmlns:x15="http://schemas.microsoft.com/office/spreadsheetml/2010/11/main" uri="{A0A4C193-F2C1-4fcb-8827-314CF55A85BB}">
      <x15:dxfs count="30">
        <dxf>
          <fill>
            <patternFill patternType="solid">
              <fgColor theme="0" tint="-0.14996795556505021"/>
              <bgColor theme="3" tint="0.79998168889431442"/>
            </patternFill>
          </fill>
        </dxf>
        <dxf>
          <fill>
            <patternFill patternType="solid">
              <fgColor theme="0"/>
              <bgColor theme="3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</dxf>
        <dxf>
          <font>
            <sz val="9"/>
            <color theme="1" tint="0.499984740745262"/>
          </font>
        </dxf>
        <dxf>
          <font>
            <sz val="9"/>
            <color theme="1" tint="0.499984740745262"/>
            <name val="Calibri"/>
            <family val="2"/>
            <scheme val="minor"/>
          </font>
        </dxf>
        <dxf>
          <font>
            <sz val="10"/>
            <color theme="1" tint="0.499984740745262"/>
          </font>
        </dxf>
        <dxf>
          <fill>
            <patternFill patternType="solid">
              <fgColor theme="0" tint="-0.14996795556505021"/>
              <bgColor theme="3" tint="0.79998168889431442"/>
            </patternFill>
          </fill>
        </dxf>
        <dxf>
          <fill>
            <patternFill patternType="solid">
              <fgColor theme="0"/>
              <bgColor theme="3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</dxf>
        <dxf>
          <font>
            <sz val="9"/>
            <color theme="1" tint="0.499984740745262"/>
          </font>
        </dxf>
        <dxf>
          <font>
            <sz val="9"/>
            <color theme="1" tint="0.499984740745262"/>
            <name val="Calibri"/>
            <family val="2"/>
            <scheme val="minor"/>
          </font>
        </dxf>
        <dxf>
          <font>
            <sz val="10"/>
            <color theme="1" tint="0.499984740745262"/>
          </font>
        </dxf>
        <dxf>
          <fill>
            <patternFill patternType="solid">
              <fgColor theme="0" tint="-0.14993743705557422"/>
              <bgColor theme="4" tint="0.79998168889431442"/>
            </patternFill>
          </fill>
          <border diagonalUp="0" diagonalDown="0"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  <vertical/>
            <horizontal/>
          </border>
        </dxf>
        <dxf>
          <fill>
            <patternFill patternType="solid">
              <fgColor theme="0"/>
              <bgColor theme="4"/>
            </patternFill>
          </fill>
          <border diagonalUp="0" diagonalDown="0"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  <vertical/>
            <horizontal/>
          </border>
        </dxf>
        <dxf>
          <font>
            <sz val="9"/>
            <color theme="1" tint="0.499984740745262"/>
            <name val="Calibri"/>
            <family val="2"/>
            <scheme val="minor"/>
          </font>
        </dxf>
        <dxf>
          <font>
            <sz val="9"/>
            <color theme="1" tint="0.499984740745262"/>
            <name val="Calibri"/>
            <family val="2"/>
            <scheme val="minor"/>
          </font>
        </dxf>
        <dxf>
          <font>
            <sz val="9"/>
            <color theme="2" tint="-9.9948118533890809E-2"/>
            <name val="Calibri"/>
            <family val="2"/>
            <scheme val="minor"/>
          </font>
        </dxf>
        <dxf>
          <font>
            <sz val="10"/>
            <color theme="2" tint="-9.9948118533890809E-2"/>
            <name val="Calibri"/>
            <family val="2"/>
            <scheme val="minor"/>
          </font>
        </dxf>
        <dxf>
          <fill>
            <patternFill patternType="solid">
              <fgColor theme="0" tint="-0.14999847407452621"/>
              <bgColor theme="0" tint="-0.14999847407452621"/>
            </patternFill>
          </fill>
        </dxf>
        <dxf>
          <fill>
            <patternFill patternType="solid">
              <fgColor theme="0"/>
              <bgColor theme="0"/>
            </patternFill>
          </fill>
        </dxf>
        <dxf>
          <font>
            <sz val="9"/>
            <color theme="1" tint="0.499984740745262"/>
          </font>
        </dxf>
        <dxf>
          <font>
            <sz val="9"/>
            <color theme="1" tint="0.499984740745262"/>
          </font>
        </dxf>
        <dxf>
          <font>
            <sz val="9"/>
            <color theme="1" tint="0.499984740745262"/>
          </font>
        </dxf>
        <dxf>
          <font>
            <sz val="10"/>
            <color theme="1" tint="0.499984740745262"/>
          </font>
        </dxf>
        <dxf>
          <fill>
            <patternFill patternType="solid">
              <fgColor theme="0" tint="-0.14996795556505021"/>
              <bgColor theme="3" tint="0.79998168889431442"/>
            </patternFill>
          </fill>
        </dxf>
        <dxf>
          <fill>
            <patternFill patternType="solid">
              <fgColor theme="0"/>
              <bgColor theme="3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</dxf>
        <dxf>
          <font>
            <sz val="9"/>
            <color theme="1" tint="0.499984740745262"/>
          </font>
        </dxf>
        <dxf>
          <font>
            <sz val="9"/>
            <color theme="1" tint="0.499984740745262"/>
            <name val="Calibri"/>
            <family val="2"/>
            <scheme val="minor"/>
          </font>
        </dxf>
        <dxf>
          <font>
            <sz val="10"/>
            <color theme="1" tint="0.499984740745262"/>
          </font>
        </dxf>
      </x15:dxfs>
    </ext>
    <ext xmlns:x15="http://schemas.microsoft.com/office/spreadsheetml/2010/11/main" uri="{9260A510-F301-46a8-8635-F512D64BE5F5}">
      <x15:timelineStyles defaultTimelineStyle="Estilo de Linha do Tempo Padrão1">
        <x15:timelineStyle name="Estilo de Linha do Tempo 1">
          <x15:timelineStyleElements>
            <x15:timelineStyleElement type="selectionLabel" dxfId="29"/>
            <x15:timelineStyleElement type="timeLevel" dxfId="28"/>
            <x15:timelineStyleElement type="periodLabel1" dxfId="27"/>
            <x15:timelineStyleElement type="periodLabel2" dxfId="26"/>
            <x15:timelineStyleElement type="selectedTimeBlock" dxfId="25"/>
            <x15:timelineStyleElement type="unselectedTimeBlock" dxfId="24"/>
          </x15:timelineStyleElements>
        </x15:timelineStyle>
        <x15:timelineStyle name="Estilo de Linha do Tempo 2">
          <x15:timelineStyleElements>
            <x15:timelineStyleElement type="selectionLabel" dxfId="23"/>
            <x15:timelineStyleElement type="timeLevel" dxfId="22"/>
            <x15:timelineStyleElement type="periodLabel1" dxfId="21"/>
            <x15:timelineStyleElement type="periodLabel2" dxfId="20"/>
            <x15:timelineStyleElement type="selectedTimeBlock" dxfId="19"/>
            <x15:timelineStyleElement type="unselectedTimeBlock" dxfId="18"/>
          </x15:timelineStyleElements>
        </x15:timelineStyle>
        <x15:timelineStyle name="Estilo de Linha do Tempo 3">
          <x15:timelineStyleElements>
            <x15:timelineStyleElement type="selectionLabel" dxfId="17"/>
            <x15:timelineStyleElement type="timeLevel" dxfId="16"/>
            <x15:timelineStyleElement type="periodLabel1" dxfId="15"/>
            <x15:timelineStyleElement type="periodLabel2" dxfId="14"/>
            <x15:timelineStyleElement type="selectedTimeBlock" dxfId="13"/>
            <x15:timelineStyleElement type="unselectedTimeBlock" dxfId="12"/>
          </x15:timelineStyleElements>
        </x15:timelineStyle>
        <x15:timelineStyle name="Estilo de Linha do Tempo Padrão">
          <x15:timelineStyleElements>
            <x15:timelineStyleElement type="selectionLabel" dxfId="11"/>
            <x15:timelineStyleElement type="timeLevel" dxfId="10"/>
            <x15:timelineStyleElement type="periodLabel1" dxfId="9"/>
            <x15:timelineStyleElement type="periodLabel2" dxfId="8"/>
            <x15:timelineStyleElement type="selectedTimeBlock" dxfId="7"/>
            <x15:timelineStyleElement type="unselectedTimeBlock" dxfId="6"/>
          </x15:timelineStyleElements>
        </x15:timelineStyle>
        <x15:timelineStyle name="Estilo de Linha do Tempo Padrão1">
          <x15:timelineStyleElements>
            <x15:timelineStyleElement type="selectionLabel" dxfId="5"/>
            <x15:timelineStyleElement type="timeLevel" dxfId="4"/>
            <x15:timelineStyleElement type="periodLabel1" dxfId="3"/>
            <x15:timelineStyleElement type="periodLabel2" dxfId="2"/>
            <x15:timelineStyleElement type="selectedTimeBlock" dxfId="1"/>
            <x15:timelineStyleElement type="unselectedTimeBlock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4.xml"/><Relationship Id="rId13" Type="http://schemas.microsoft.com/office/2007/relationships/slicerCache" Target="slicerCaches/slicerCache9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microsoft.com/office/2007/relationships/slicerCache" Target="slicerCaches/slicerCache3.xml"/><Relationship Id="rId12" Type="http://schemas.microsoft.com/office/2007/relationships/slicerCache" Target="slicerCaches/slicerCache8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microsoft.com/office/2007/relationships/slicerCache" Target="slicerCaches/slicerCache7.xml"/><Relationship Id="rId5" Type="http://schemas.microsoft.com/office/2007/relationships/slicerCache" Target="slicerCaches/slicerCache1.xml"/><Relationship Id="rId15" Type="http://schemas.openxmlformats.org/officeDocument/2006/relationships/theme" Target="theme/theme1.xml"/><Relationship Id="rId10" Type="http://schemas.microsoft.com/office/2007/relationships/slicerCache" Target="slicerCaches/slicerCache6.xml"/><Relationship Id="rId19" Type="http://schemas.openxmlformats.org/officeDocument/2006/relationships/customXml" Target="../customXml/item1.xml"/><Relationship Id="rId4" Type="http://schemas.openxmlformats.org/officeDocument/2006/relationships/pivotCacheDefinition" Target="pivotCache/pivotCacheDefinition1.xml"/><Relationship Id="rId9" Type="http://schemas.microsoft.com/office/2007/relationships/slicerCache" Target="slicerCaches/slicerCache5.xml"/><Relationship Id="rId14" Type="http://schemas.microsoft.com/office/2007/relationships/slicerCache" Target="slicerCaches/slicerCache10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TIPO DE PROPOSIÇÃO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Tabelas!$R$18:$R$27</c:f>
              <c:strCache>
                <c:ptCount val="10"/>
                <c:pt idx="0">
                  <c:v>MSC</c:v>
                </c:pt>
                <c:pt idx="1">
                  <c:v>PDC</c:v>
                </c:pt>
                <c:pt idx="2">
                  <c:v>PDS</c:v>
                </c:pt>
                <c:pt idx="3">
                  <c:v>PEC</c:v>
                </c:pt>
                <c:pt idx="4">
                  <c:v>PL</c:v>
                </c:pt>
                <c:pt idx="5">
                  <c:v>PLC</c:v>
                </c:pt>
                <c:pt idx="6">
                  <c:v>PLP</c:v>
                </c:pt>
                <c:pt idx="7">
                  <c:v>PLS</c:v>
                </c:pt>
                <c:pt idx="8">
                  <c:v>SUG</c:v>
                </c:pt>
                <c:pt idx="9">
                  <c:v>PDL</c:v>
                </c:pt>
              </c:strCache>
            </c:strRef>
          </c:cat>
          <c:val>
            <c:numRef>
              <c:f>Tabelas!$S$18:$S$27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5-48E9-BE25-53812225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2135118016"/>
        <c:axId val="2135120784"/>
      </c:barChart>
      <c:catAx>
        <c:axId val="213511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5120784"/>
        <c:crosses val="autoZero"/>
        <c:auto val="1"/>
        <c:lblAlgn val="ctr"/>
        <c:lblOffset val="100"/>
        <c:noMultiLvlLbl val="0"/>
      </c:catAx>
      <c:valAx>
        <c:axId val="21351207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35118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IMPACTO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spPr>
            <a:ln>
              <a:solidFill>
                <a:schemeClr val="bg1">
                  <a:lumMod val="85000"/>
                </a:schemeClr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bg1">
                    <a:lumMod val="8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BFA-4332-ACD6-51E6AABD73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bg1">
                    <a:lumMod val="8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BFA-4332-ACD6-51E6AABD73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bg1">
                    <a:lumMod val="8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BFA-4332-ACD6-51E6AABD73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bg1">
                    <a:lumMod val="8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BFA-4332-ACD6-51E6AABD735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BFA-4332-ACD6-51E6AABD7359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9BFA-4332-ACD6-51E6AABD73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Tabelas!$R$4:$R$7</c:f>
              <c:strCache>
                <c:ptCount val="4"/>
                <c:pt idx="0">
                  <c:v>Alto</c:v>
                </c:pt>
                <c:pt idx="1">
                  <c:v>Médio</c:v>
                </c:pt>
                <c:pt idx="2">
                  <c:v>Baixo</c:v>
                </c:pt>
                <c:pt idx="3">
                  <c:v>Não Informado</c:v>
                </c:pt>
              </c:strCache>
            </c:strRef>
          </c:cat>
          <c:val>
            <c:numRef>
              <c:f>Tabelas!$S$4:$S$7</c:f>
              <c:numCache>
                <c:formatCode>General</c:formatCode>
                <c:ptCount val="4"/>
                <c:pt idx="0">
                  <c:v>5</c:v>
                </c:pt>
                <c:pt idx="1">
                  <c:v>14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FA-4332-ACD6-51E6AABD7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POSICIONAMENTO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spPr>
            <a:ln>
              <a:solidFill>
                <a:schemeClr val="bg1">
                  <a:lumMod val="85000"/>
                </a:schemeClr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bg1">
                    <a:lumMod val="8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691-4D34-A701-AF9E44925BE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bg1">
                    <a:lumMod val="8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691-4D34-A701-AF9E44925BE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bg1">
                    <a:lumMod val="8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691-4D34-A701-AF9E44925BE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bg1">
                    <a:lumMod val="8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691-4D34-A701-AF9E44925BE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bg1">
                    <a:lumMod val="8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691-4D34-A701-AF9E44925BE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bg1">
                    <a:lumMod val="8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636-4126-8A1C-6AFE3C72FAB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691-4D34-A701-AF9E44925BEC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691-4D34-A701-AF9E44925B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Tabelas!$R$10:$R$15</c:f>
              <c:strCache>
                <c:ptCount val="6"/>
                <c:pt idx="0">
                  <c:v>Neutro</c:v>
                </c:pt>
                <c:pt idx="1">
                  <c:v>Contrário</c:v>
                </c:pt>
                <c:pt idx="2">
                  <c:v>Favorável com ressalvas</c:v>
                </c:pt>
                <c:pt idx="3">
                  <c:v>Contrário com ressalvas</c:v>
                </c:pt>
                <c:pt idx="4">
                  <c:v>Favorável</c:v>
                </c:pt>
                <c:pt idx="5">
                  <c:v>Não Informado</c:v>
                </c:pt>
              </c:strCache>
            </c:strRef>
          </c:cat>
          <c:val>
            <c:numRef>
              <c:f>Tabelas!$S$10:$S$15</c:f>
              <c:numCache>
                <c:formatCode>General</c:formatCode>
                <c:ptCount val="6"/>
                <c:pt idx="0">
                  <c:v>2</c:v>
                </c:pt>
                <c:pt idx="1">
                  <c:v>13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91-4D34-A701-AF9E44925B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7283765432098799"/>
          <c:y val="0.30660092592592603"/>
          <c:w val="0.40364382716049402"/>
          <c:h val="0.546076851851851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title pos="t" align="ctr" overlay="0">
      <cx:tx>
        <cx:txData>
          <cx:v>TEMAS ACOMPANHADOS</cx:v>
        </cx:txData>
      </cx:tx>
      <cx:txPr>
        <a:bodyPr rot="0" spcFirstLastPara="1" vertOverflow="ellipsis" vert="horz" wrap="square" lIns="38100" tIns="19050" rIns="38100" bIns="19050" anchor="ctr" anchorCtr="1" compatLnSpc="0"/>
        <a:lstStyle/>
        <a:p>
          <a:pPr algn="ctr" rtl="0"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r>
            <a:rPr kumimoji="0" lang="pt-BR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Calibri"/>
            </a:rPr>
            <a:t>TEMAS ACOMPANHADOS</a:t>
          </a:r>
        </a:p>
      </cx:txPr>
    </cx:title>
    <cx:plotArea>
      <cx:plotAreaRegion>
        <cx:series layoutId="treemap" uniqueId="{A501FCFC-C3F7-4BC2-9291-F66B4FF8D9D6}" formatIdx="0"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>
                    <a:solidFill>
                      <a:schemeClr val="bg1"/>
                    </a:solidFill>
                  </a:defRPr>
                </a:pPr>
                <a:endParaRPr lang="pt-BR" sz="900" b="0" i="0" u="none" strike="noStrike" kern="1200" baseline="0">
                  <a:solidFill>
                    <a:schemeClr val="bg1"/>
                  </a:solidFill>
                  <a:latin typeface="Calibri"/>
                </a:endParaRPr>
              </a:p>
            </cx:txPr>
            <cx:visibility seriesName="0" categoryName="1" value="1"/>
            <cx:separator>, </cx:separator>
          </cx:dataLabels>
          <cx:dataId val="0"/>
          <cx:layoutPr/>
        </cx:series>
      </cx:plotAreaRegion>
    </cx:plotArea>
  </cx:chart>
  <cx:spPr>
    <a:noFill/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</cx:f>
        <cx:nf>_xlchart.v5.8</cx:nf>
      </cx:strDim>
      <cx:numDim type="colorVal">
        <cx:f>_xlchart.v5.7</cx:f>
        <cx:nf>_xlchart.v5.6</cx:nf>
      </cx:numDim>
    </cx:data>
  </cx:chartData>
  <cx:chart>
    <cx:title pos="t" align="ctr" overlay="0">
      <cx:tx>
        <cx:txData>
          <cx:v>UF DO AUTOR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rPr>
            <a:t>UF DO AUTOR</a:t>
          </a:r>
        </a:p>
      </cx:txPr>
    </cx:title>
    <cx:plotArea>
      <cx:plotAreaRegion>
        <cx:series layoutId="regionMap" uniqueId="{063B6A62-B204-43D0-9299-7D5E18977646}" formatIdx="0">
          <cx:dataId val="0"/>
          <cx:layoutPr>
            <cx:geography cultureLanguage="pt-BR" cultureRegion="BR" attribution="Da plataforma Bing">
              <cx:geoCache provider="{E9337A44-BEBE-4D9F-B70C-5C5E7DAFC167}">
                <cx:binary>1HzZcty40uarOHw9VAPEyhOn/4gma19UJZVkW75hyJLMnSDBnW/zx1yfu3mDfrFJsixbKqs9YY8n
YuQLmshMgASSicz8EqV/37X/uosfbvWbNonT4l937Z9v/bLM/vXHH8Wd/5DcFmdJcKdVoT6XZ3cq
+UN9/hzcPfxxr2+bIPX+MBGmf9z5t7p8aN/+179hNO9BbdTdbRmo9KJ60N3lQ1HFZfED3ousN7f3
SZBOgqLUwV2J/3z71/7tm4e0DMruqsse/nz7jP/2zR+no3z3xDcxvFRZ3UNfdIYIpxjBPyyYSQS3
xNs3sUq9LwIGw2eIStNCJjO5ZHTgH59+fpvACH8lt9nf//1Ie+mNxve5vb/XD0UBkxn//9bv2dsf
J3enqrQc1suDpfvzra1viyB++yYolHPkOGp4d/tynOwfz5f6v/59QoDpn1CeaON0rf5PrO+UcXn4
0dR/ThkGGdRhMdOSCFHMvlOEiblFEJEWRdQ8VcRloN7M9W16//DmXr05VLBi//yVvKyTF4Y4Uc8w
3deknr+cH63CT6rHOrOEZBJRQSUjDFvmcw1xcSYxloSb1OSCCQs0+MxU7vTDI+UnDGXsdaKHYV6v
Sg+bH038p/XAuQmGIhgXgloI8ed6IOxMgHo4kqbghI9b2jM9xLeeui1+9EYv28dfjx1PtQGze03a
OPxOqzDFGbMsSREGRyIp3D/XBpVnDBgmAv+BTdM63bcOt2l5+8a5LW91kN7+vFJO+5/oZpjra9LN
X9sfLcFPWgo5gxWHJbeQxSwMlnCiGw4OB1NuYkEoxyAlHx/+1bn3Kv0lU0luv/Q80ccwv9ekj+3h
cUle2rJ/Uh8mOqMMw5ZFEegFC4Sf2wqjZxxzjC0iqeCMndrK9rYcnLwqCvXLTv6lMU50NMz5Nelo
+pt1RBA4FkRMKhCYzInNUHQGfNOUfIiWh2Dt8QM52sy0yP7+jw5AUcPOpB6ZL309L3uZ7wY40c4w
29eknavdj9bgJy0IozNTIgHOX1KTopNkBXwNQRCaSSm5wPJEM1fqDjQSpMWP3udlnTzpeqKNYXav
SRuH6Y9m//PasDACly+QZEyc7GZEnAFPWhIMhXIqh93uaRx2eNBekP1CSPy144kuhrm9Jl3Yfz0u
yEu7w8/qwoT0BPJ0CIxhe2LPHQuBIAxhE8xGcPAv5PG5xy3LvvWD20fSS6/yslF86XaihGFSr0kJ
h98IpxgmOWOEWNySwsIM3Dx88k/RFMrPuAmbk8SIIFOQ70zi7/+p3uxvq/gX/MbhSd8TnQxzfE06
ufydLkOeCY4l+HEqMaB05qnT4OQMLAa8hQV7FCUnTuNSpfd//6/0V+zjSdcTfQzze0362P7Ojco8
gxCYDkmJKQBUNNEJjEIpOHGIwKTJCCQmJ/rY3gLG5cOn/vP71ZOuJ/oY5vea9OH8TidOzoQkBFsW
eAgErvpUH4PvAONAGBAvIRg5DXgdAM1/BQF+7Heii2Fur0kXlwBD/zPQ+nNO3DyTgB2CbUgTVCL5
qfuAfJ0zQU2MYRvj6Dsw/lLp2yC5/dELvezKv3Y8UcYwudekjP1vVIZhsjNKAO2FdN3isBt9lwla
kItAPo8ZxFQAogyG8zS+3Q9b1a9YxteOJ9oYZveatLGdPy7IS0Hlz5mGgQF+x5JDSEW+5HbPAitw
4oRxkCAEtIVPA6stYIvFm/kD2McvpH/Pe59oZZjla9LKZPY7tQJYuwX7EaKUgCFAfHUS8EJNZPAa
kB+Czz86+6c2cqxrAlgye7gH5fxC0er7EU70M8z3Neln/juDXwwJhwVeHQGYyC1ATE71A3sYk0Qi
8PDSOu5xT/UzV8Hf//0LFvPY70QXw9xeky62V7/XVjiAv9iC8hWF4tVzS2H8DFnEJEOOggWA8SdJ
+hPc9kfv9LJ/f9b5RCfDHF+TTva/M/iVZ7AzQVl92MTgAASU1p9rhVDwOpQTELJMKb738Q86vU0+
VXe/kI/sn/Q90ckwx1elE0igflcQbGAIuyzCEdRIwGnIEzsBjBfiXi7hTAqhTADe9fjoI5gFwdMv
xlxDt1M9wLxelR7sx8X4DRGXOMMQ/oJfMKHcbsKxk5NKCNgGwOwEaotQLMED5PjUcwxB7N//+XT7
SH3phV7erL71PNUGzO5VaWP5o8n/ZPzLzgBpxwIKHxySETzWnZ5FwJA8IgwgF6OCcALnhB4f/sUu
gtvq7/880n5CG1/6neoC5vaadHG5+tHUf1IXJmDtEDHBoTmTQYUdnVoGhcK7BaYx+Hohvod5h4NW
cE5rdZs+BPoXPMdp/xPdDHN9Vbo5/426YWAGzBqAXgqlQAtQkhOPzs4gVWdQOxQY8F56aifPD8Gd
KzjQ+aO3e3kLe3GQUy3BrP9/1tI/vNtTN/9M5CePnhpQyoVqlIRCCJxMgYrVqRExcoaADSchMBeQ
vJwq6vFc6D+/0Mu6eez37OX/Xx8z/ecjqF+P507gCNR0PNf75BTqj7njBOGc8UnXZ6HYs2k+fsnL
+z/fEoCrvh4WHkZ45r4fV+m4uo/yD7dF+edbAzw/1N+hZkIGDTLwOG/fNA8jSwAQAxQ4TzQoTQqI
ClKwIf/Pt2B3UGABB4YIg2DblMAqVDWwDAIgNANzRQB/wqYJQMHXM9R7FXeeSr8uxJf2m7RK9ipI
y+LPtyPakx3lhjeFcB1OYcLZvwEsgm0aTnK8fZPd3V7CQe1B/H/QSqomNuvS7mUrHYK1sQBwG80a
rYKbEnPHq4T/CaMwmejWMzdll7u7OoiYPTLcml+6WSyvMo8QO9FZO6lqlDmmTsl1H6p0FVg6c1iK
yDVtjGQ1cnHNzSM3TZrMQV+F3arO7Cxgn61MtfMkYfUFMcv6QvoNszn2yoUaaCMjk35hJy3Nl1Vl
ur7TVtizFe/vWeo7ndE2qa07LlZPbnHiDVRdyFXip5a5YF4a2JiqapriwnenxMN2aYUPddCHH/uw
vAjTknm2tEVVEM82Wv8ybGPjhqA+dFAQqgPrAzqtcqPbUrMtl0lUGIuM+fE5761iKpvEPXSolnak
/OijMidt2O6NQPI7FPR7zyqON34IlBpYUabFyFKN6mwa14m2S4pr2zObYkfcuNhlJL0oi7peBQOp
aZqW2ZJkR9ooMcqO3K+yI72tRQMQ3ddP/YUPiGP4Pk6+nwGsAt8OpVpC6cn308dCtoyq0o4MRKKt
70Yrq+3y9Xjx6ixfM03yzB7bcF7lKeeE9q1fpZt0UuSfZJDl16avlF0mWbdRTFXXcZSZdp1gve47
XF23fpY4fWWmq5FbF4g6uM3i5cj1fbL2vGrbZNUKSWzsjcpD152sNrjK2n2Ql9Dyu/Ouq6MjzxN8
HyQN2Y2SXpYdosrMd5Gsp52vyL7vzWujBJOoOh/ZYRmVe1OkatNlopgoUvifipLZDfbwjZ+1etaL
JF+WhiHhZOyPFp5BkPp04eEsImz4cLLXHFBeyhB6brgx7+rCj0Q2IaIMlzLV/laU/pdLEmM91ynL
HCkmNdjYQ9uCtWTCy66Spk5nnmzJWse83bjRIvMRWBeK5dbwi6q3K92K7diWeWEHXJcbC2x/IURt
6GkVW+e91eC5OVhxorCYWC1W094zKzvlLJv2meEd6pz4B5E7Ou7kxMuTatIz3mxDHEed3fohtbue
mtMaV/mE6sJ0FC+9rRym4Dddus5rOQ11ztdG6kWTsG+6j2XaH5qOVIeR7vriw4/XFLJmBlv7s2UV
QzBKAACEsqqEL3rgP9kPPVZgRcIgnwq7dG9rlVefJEuE05ecnsuu1utUIDo1kG7ely07b0ge3yda
3eQNb65p5tNZXwtvhUtW7FOLxc4oQYjjhVl/F6Ru7WS06nc87dDK9E01y7qkfhciftAej+8bXh+8
WLXvQlOls4zX5spyy3Zn9KhxaF+0d2YzGccsLS92YC+p9mmnjKUyy7sqbRqniXJrZ3qeMWmx2R0q
HBROq0r8vm/TxC4Uij71SXreyDTwbLOKbdXUKrB9HDmm1Nnn1gguqhJXtw0Jtd1r7b/3A6tzKhl7
B5/TdGryoti1Zp/NOY+TDdIxXfa5Vyx9K0GbqpHuzE8NuZM64eBYzMg2LEVnSYXrK5ewYhm38GmO
zUAE2Q63cissv7kaScJwbUNSfUlcVV9pw1A2TXK2HpmVEv5UkZrOok6uSK7Qxk1xuocZsGllpa5T
dq2XTVPYFRMZVuc4ydP9KIICCVv1ICJx5z8R6WIj2btVqOwaN+0asymXYXSt4dj8ddM/aUhjKhIS
XudNRgbO2Chi1zxEOLUjf0vdpA2HG80J3JRkE5mqC21NNuVI+VkZpUxxaRldb0c6II4VlHSRiQpf
pU1rzmKRJVNeCHxVEZeuRMBMsHHgUhe5Oy8p1mNrvOTpQ61ZfKCDeKra2zR2y+3IGofWVVRPLFEF
dt734qYJTVuqCL2PRGMsU1m5E2L68obj7sp3c3yZU9lvg4T7TtjE4sZlKbOZ3+TnnanEBewoN8Uw
jhZVN4GzWN0q8TzyLkrKyUjvw9CYNSap5qiuuvd+iJzamysAWUK79eaEabhp0nkBYdV48wMWG4V/
3P17maiEH3fZQiSTp4/5Xu77VzmR+b/sDrOVeN4yL7jPXKuzXc/Dl7S15NxQhb8ETVp7XWex44Yh
uWujTW24/L5r/N7GEUJHUZqhL6JJHn8T9apKPBnVCE05H0UzN3P3o6gXPRn1pRcYRccXMNzefP4C
4OLYLOsj7Rg6xheyCDdt4LJ3Jo7wRuVFZ/dDU9a6XQRImxNXNOxdE7X51M1rcz5yzYwbdp/wfj1y
4Ycql1FTF/uRGdfzskmCd4UXqm1jkfOAlXOeo6p0cBGstOsbu4hRfSW4oZwOKb1s07i4MvIwmfs0
xpOR24Sht2395M7KC301krRrx4wah1E8qjPf9hEqNyMPc2lMRGPS2cit3FwsSe16zsi13Brt+6aY
j8yYwI8SaRzlCyva4Lir39dxIrbC9LQ9NrvEKOYhb+V0bDaNGztVpvB6bAYdmQnh4UMACONFb9Gt
2xn1+ywM9Ko0KHdGqcpj3pTEuF6MXM9377AbQPiX1s07eK5bFtE2Z3ngBHlQzCVXxdJgpXehotxz
XAiV710xCWLQdRBx7RQyDPYmUuGKBTBLEsnkWlnqU5+2xX2Ts5XRUvwB4qho6ldlvbHcNN/yGKNJ
7rXyhhnGrO46fU+YF9oeN8KraHiuW/blLM7YhrI6ODdKSaZWFfWXvaCtk5WIva9SWGhcYnyHomRu
NLqDdY+u64S6n8ukv8jjkH5MsIFtbYnk2kuNZmJABLkvpfLnPezLG2ZBWmGqrF/w4SlNm0a2Z0FU
ARlOvNW4ClZ5puMF0jXa8TCvJ54Gf+q22bCRdOS+CLntSlV4dsS6NUNRfJv1pmUrzJqD1gafQmFK
z00c7PooTfdJpYsdNTY87tL9SBkvVYcL2Du6dPqNMYryIf+ZVbn0ruHgin/t9vnUirS8GEnK6N53
Vpee94byr6HmaNrUJd56bMKPtPZ9Eiy5GaZXQcDoxqzDez8nyRUdSFSDtoVxOVKsLm7tlPRyNYon
qqpmHWmSqaEavMhZqx3hcnXproIIlZdZrspLyD/QQtWdYY/NkdFEhbR9QIgWI62KUWMXoqHRtvPk
lUhEui5b+AmvF5W7oq2K48XL44WPFIegv7Vcx2vCRs69gMpVVdxnFVLnmqTx3MsjbY9NM8rV+Xip
PQg4TUv71RJ+/BHaPYMQAWVlviu07g66b1eiTvoPELmmC1XFJiRmuvtgWc29VTK18q0eFBJnXy6C
pkBKYyd0cdS/U9jEa497xUVXBvl5EwWzsSU01hfNIykuc7aoPEt9ebmpJ0l8nnFI9CZ1iaaRUbSb
8UHh8LRA5hAehW45M3lPHJR5af+O14a1zPLm0oWM+HgpvKqfBZAXTHyjayIn14zaqIjlok+qLzJw
TAY8uaK7sZuVVd2mSqtLmTuJdFc+RcalDhnfuX3s2ZVsuw8k6Y1pyUM5H5sNhBFM4tARZdNPGMRb
a9EVzA7BKU/qsOPa7mRsrEfOaXskeiZEO4r7540v2pVr6WirMoSmQWO0V6oMazvJfXoHi+BArZx+
7kiyw4BW3JSgCAd8j7rgfVLPv3UvQoWmtVd0V6FIatuIOnJnkNLhVNHPVq+edG9Rqi7a0qjmRVt0
K6YLa5H0yaYKPHMeeLpaGwaEvZ1C2aKzpDonOCTTTCTlJfzq13T62gvft9xIbWoF+pPf+xtDB7Fv
c4iM80DATRksiOLdHcthW8mS9INMSe5YPioOYVymUz8k0a6mFM+5jvjcSoN3CWrNaVZl3UeFkikt
mf++rhq9tGptTi0/6V+ij/IxTo/yXIH7GcfxKDkd5zi+9OHhWREscyzXnkIpvCxszDzvIBYP8N6q
BP6YCs3s2Ij6K5X01kTXJN951BBzbEDQSzOM1qImap5xle5DL64nfleh68BwazswtLztPbEOlS9s
EhO+LitLrUUKSEvRptn7FNCcmZGYPiw/NMOqJnZMjW6TD03KqylqPevg+m5yWVX1Oky4eu+VxAaM
J1nlNDPsNJTsnZAdmWvZZVNIqNk75idkUmS6WYxNHkGAonTWb8amm5Qbz8j6C97E0TuqZyO1qptq
j3h5GQ8D0hqh9Tg+5LWbvEvNi1i2BSgr1eu61O4uj0Tg+GGf3HFVTghNxM03CVR77i5OjScS4FHa
q8bsrjLGctuKcX8bFxTcQN/yiwB+GruGBALi04GRIjUxSVd+aNu4nCMPAjBYgvp9hbvZKNB74Ohr
2ecb0of+xTgkLqp6xtOknY4ugeIgt/vMA9f01VdUWHarpjCvMc4taY9yRmlkdhSqflGFMtmPwqNc
ien1KHEkDcxvY35jpFbfrfSj7Dd60NcHs/8YpWX6qev4RBie8VB19KAI9z5IBc40T1F3jgPqLl1N
+nnSZ+LCi6PICb2Cz5M2lehzgHVgN9SL2wsq3W3eanYoUthvKpFly7FJqqhcGoEXOIYy6GGkuY6A
ItAh7pN2kiqjnqVukNidSNjNeGcAfPTlLszjywqCEBsQuWhT8NQO3Vas1NCKuyTalBWDaEqGHWB8
A3HkjBfZa8sRsijXgefjTawJ2sQ4xxuXqmVE0mo5ko7MgV4YoTcvR3/mDZtDDR9mnhbmpgLTJpPR
N7VAy1TiBLS0LmoUl5emh4SdNVoukqotL1WYJJf1h5E1XooMtMfbzIOtXBiLNiorh7WCbzzqe07u
k+5DUpT5JGgrMJqh2Vc5pKQNegc50TyucOpAlNH4TkBy38mZaKZY6bhe8TrrJ1WvZ5Rl78qQPviA
PJ0jodV5N1zGO5n3wYIJvfdzOECj7IJd0Y7pZZb5h7rVCZqLSsHXlhjk3Kqp3EUQqPksrOFRZWjt
jCaE2XUaJms0M9ZGyYQMmXKdmv7MDU3ijInzt+y5MJhjFoaxHUmZXyyOH4gGQHhfFyY55svH1DgN
singsfGaC7TJ8lhflrkAD2eEm6g3yXvGlLXspBkDHpqR91YZpROhY7E0o0oeSBFO47SGV8Vpx6ea
1uUkHduoonzqNnk5qQDMdlCZ5bPx64+rLtuWvjF9YmRW1kGS4Il6JlBv7Y6vWxOTT5jlkqmOIjQz
fWRej81I5E+bIxdbHgH80Z/kNW9Wkdu766qIE7tUhTUNhuZIK3EPHvdbeySOFwYOei3R3Ddy5dpl
a5rbOETgyf2gmCoW3HVRHKygfJoC5JH4waxPXeFQyNPXPe7TWUSZj23XiNS5aBPYv4O4nWZdnixr
3AE2Y6Z6x6DI4CR+0t4KGUwysPR7M0ShHXtNeZV7TMyIi9OVV9aJ7emiWCXC91ZlBziOys3uY1QE
i45hsog71yW+3UIIM4Fg2XDy1g02avCI2jTkFfysLbWNgPt20ed8Dn+GJUTzyjOmQbsvW49O00YL
gD5rCMUpM5otwD1DVB5I7OTVPgT4+bL0zG0dN92HPM7ZnNeuPwuqoPvgZsnnEJq7jCXdJIJT+NNA
6Xbbpn679Ya7rNblrCEBeLihCQhwoyDc7EoIeYHotx08CydK2G6SpFPYFaINzUvYP8bbxOjEwgJ0
OhsYI2m8dLEbbZJMR5sAqQvWdS1AkSJP4rlRGBctoErvhBbRDJcmXZGCNjsG0B+EICa6k74T4TK8
j5WVOiKR8d6nLF0ZsmlnVkaMa+6qd6PEMBYY9zsc6MrRTMsrvwXwTYlY3MdBOk0K1/gI2J3hoES5
51nTdKvczPoZM/C+MSAbipAb20aI2GG8oD6Yxh4kC2OLxzKdxBYCtyVSdig5oFiA1iR2G1768Cur
+1ImEy+U2V2P686WsNpXQePxKQ0SsWGG5itUwXIajdFdGCiqnDCHckXh1ttUS74p/DCfuF7nO7Qy
ok0Owcd7AFHtwAfMM9e03Vkkvrdyi7wPu0TOI1X301Gq7fFdIsVNhTWeNrRu/Kmrc+yctn3W4mnb
gc1PhVFhZ2yzMr0ENI/tOpxVS4g7qokxPENZietYfZ2vxqafsKUVt95Bk5hfRDrfmTyn7086+UHg
OoWiTzolieUdkoizb53CUguHVHpR5r3yJ27K2NpM5USpCi3bNuDrkRSkgBccuWPbDzVbtCHdcmWa
M4uRGHKIoLwcL3noQQkp0MEa8JPiMgr7bNcDGjAyk7SCpMyruymzumBemGlzg/ztGD/28KufWZcx
d16arL6p9ROy4K37gjQbyElumXYIcf8CVpCew6mMwuFtiafw91qYAPxN95soNJyR2wnmExtvcquN
5hzSt5kHIfgNy40loVFx1css3pYRCRwYML/hAc6cGrzXRjStdw11oXkE2MdNTuD7ib30WrWhu/CN
EnDBIW4kntnMWuGh2Rhstiw2bAxuZD02y4jNRe3HBxFn7qWVtItjDFpD/NoJuS8gNgQYMs42tFf0
Ki3NJQ0afFNYUFrRWHoLc2hWZWQzr+HvUzOKV3HX0UnqByDW848cZC/gJ2/ueeCVjT1254x2UBnh
4SY9GpDnBhDIGH659CMwMdMk2RLUGTqjebV9Tg70eD8SRnHEAMhuCo+firsaAGHTGVmjOIvRro6a
6xhXdFENdRGo84ttFYU7aVYJwFa0iCA2N+ki1GFwaFvAj1ov3rkjtxm4pluXi66fjok/iRooKjHY
dcbE30tjsadJOhshglGizet9RNz+fGx1TZ9MEl4QcEQupAJFjyBfz9Ckivx4ariDc4qNrFi7Hruo
EgNKlEdaoDalh9LNSOMN7vYVpybk2fMG/pTJpV/rHCo4WTOlLe4TJ+bhDAVRvUMQmQ3AZLOUCUJ2
CXW2xOFR1tpWbdDlyO4LGu1KAE+P3L63bCszgr6xEyLSDRs8yJML79strz4SGlZHnuJZexRIvt7F
1hMBGj4wj3QrS0XdeiiFrKO67NaWRZpZiIPbsfWNftJkWRkbzkgMYr5DfSpW2FvTrDR2sHvRfTFc
ciis2hoitqXwcs+wE2XBitS8nXxpF321SiF3jCuP7sfL2BlG6jMc2FHsxxdQ1gynEvw/RGo1WwJq
GS06L1d7y5WGE5uy+tDg6HrMpNvufdnj8CEq4MGoK6tdAtimDUWSwEZtAIYIIfgkp6G/avpcfPB6
ZyR3OK+XQdoGU6Nu8huUqbvSUO6+tUS8H3uzsCltN8buPkRNZFOq0mvCFZ2GQVptLJyLtWWCJ+xj
s7xKPZ7bkSmqhzSBQo7BDvB7rQvM4r69iAIORRNWZbZofauAMLar55XhX7a+rxgAxHrdmUa4yFxw
VLdBN0khat/0sUSbnLkAUIfyitQ1hPa92Vd2B7DjJrEy9OW210TOY+1ejYzvuMMwfVkXdgcYyoQw
6/r4fdHAtRxZ58mX743HNpdRcTl+i53htfMUuaajx081R+VNDvgfAEAFvvQSt9mgRlwD7hID4kfz
Ge9D7wKRmq/DLL1AqecByoq0tZP0KlEceCOpg0qYqgnZGlblAWICndIg92wCX/pypFkDwwzK2oEA
VB7HHRlNNZSeGMRix6F43haLohXIHocZL7mvPxu1pZdQtQyFnSJZ2iYg3YuiC9nORUYgICRitqKV
d36UsTrXXMFfIbo4NiGqoTsdUjTNVSwc2G7pjrWgE98V4cQtq7Cx4WNqVl3OplYjvW1EOm873vGo
V8XwqTWrPqVT5gdRY3+TObZfYo8yMk/8LVH02hVlsShplc8k6hp7NPnKDOPueDu28wznM/crezT4
b/Y/ioQwVBL68TwyjXwNuF6WQWGzzNeFKuH8wXh72o6IcqUzUoNsHrYGX4W9CUcWAi+ZJh0g5w2B
89U20UE9q/qsOiZFgjWQyGtCp5o1eluNMmyQ8f3qi8yxpjhUJge5jnC9hSMd5qot+11C4TTDTKcV
mfYBHPAIckDwj0QKu/AUlrVxRj+h4nqpa+aej62EQChAo6A/MmkGHxJUsNffDEFVrXB04xnOaEAj
42hFBUQyM5on6ZBTyY3wRedEQ1G9qoJPwEv3gBIZkNKX3JtHHfhwAb+DPcZbVVgjByrDcjUGVoYw
ZobfsQPDTXDhkvowhnq5FU/MQsRQs3aN2ZhawCEBGhr0RsMRJwCrgByiqP+YVXOdlOwmyTGbW6G0
S7Orz0eYlcgS7NKCAGyEd+G3OtLmHKryswpXiT/JsGvY1I8CbI9IMhwa9dZ1UCyOOW/02ByZXs46
J25xuSx0fa+6tvnsHeLEo58rbNzyhqXvOaTtk8pIsl1oeP+btu9qjlTn2v1FVImMboHOwXEc5oay
ZzwCJKKECL/+e5Bnj/e7313nOxfn3FAoQLfbjbTWE1YHiFus/KBbhOB2NC0p8NTwKar6jS7L+tBU
+abKsKDHfIUV8hV94EgizqJhWJw8u8p3Tv1JuUaetrc0B9hnGNZGhu5xJD0wtJWeLbssuqns+WS4
W8PINvIdsqHmwYzPir8hsNGf9Gxd9A5yMeJ/Mr8VsPuhRl5jcDAPOVmuhHiTOgzToamqcyGG7Goh
3fpEynJexyxa/pcZxTqjpxBzmHsMbWldw6r5fY/1Vf73GfkiNp0ziceizroTxBV+oh07erGCqkgW
t6NnLHGg1F3wgGNJX2zQPHvwcXqz9BN9Uc3yS9RU3FbANO683n00sxYUH93mAZ93psnxEHWAAR6i
xZfXeY3p2ISb5YOeUsgc8qOZ1g1n4izRsyvFdGh75NzUD+ISOHaXOB1NLBrmdyGxpgc2BUHKpnHc
Mr1MDwhkiytqjN6alpkRVP7PylrEOQrATlDLC3faLsLEzBgW1j0g+VlvZWZnhU+Sog/F3jS7FtIF
iGDy+PPV1tfwvOBChRyvpquwonqbOVWxMc1BePNtbYvPlnkNVFpEBihqQAXrO7B05BzM3/N1yxwp
Ua6cbYAc/KWlgBfnpWmflwGw1OKrEW+7zNJg8YtbsCTetiwku+gyyvYc4PzRb/rxpCw72pVDqa6R
nYUbf1TkTrGhSkVn19/ykkWxrDzx6orwhx9Z+sfgsaNVFjyPa+tSzLYqYumw1Apy+rFo6y6aPfXG
RNnFxNNL7CIHP8za1kcEvTQ1mDqpnaNkuvtWIW48BhJwt8HUte8eh7Xf96Q+4i+gqcmJ/sxnnvrW
zqEdEzdfHsJ8LI9Z5II2JLbswA13KZRp9NaMRpX0IDKqIWvkwfLQyZFc8L178Grad0mh/RfKW3o2
c5G8cSyATp9aVEFvJHvvjrMp/pzreH4WT0hUDzm4zocMBElc2eVr5Xnzi/aeGNL05xZszrngjkgM
bdVjr06JAs/y1yyV9dUzj6g6L9kkEtMN3L1MNcRRR2aX1krJuDEl43uthXrhdjAkOQ2X+97n0caT
wr6Axy8PdkPGQ0jBe7aVLbYlqHIoromdQETpPcMe/GshpP05a7aBNBJkA2pGJTr32EfULO+MecOO
VnhmfLlvMpW/ilzxw/qd20huh69Rk118OdAHvnTLWRXlmJj+GmFwPFiFuqnbyL6dAuBGw3qB0yMv
dkIynqzO7r9lQux9kAWvbUmbLZ+aem+utykAWdrsl5HVe3sMllhi33lZ1jMRSvYSldkSs9ayns1Z
ufb9P5xnXm2kDhgKHXXg+pjc/39+yTGSR4dk08FQrhH0p0cRyRYSws4WCQ4OsJ9J7nQVLhCNMZ7M
c9nfGkbW9dv62NmIaD5nI94GSJV3cmeGzeHPFVUrgt3gFlOiYLrY204N3H5NOk1uWbTzDeR63sV0
RbMI9+6fGaZPVORzhpn/j3uYGfVfM77u0S3j96pQR8NoGqYzsPSckFCp3Vef4sNJNMq9mK4iy8dr
1NLdFzMq3cbazcSvk7yzh5NH2PMX62yVetdGVJzdxpc3/nowbPTaz/q6Qo6CqCQ2ozJUn31mWjiG
9sHq/W+QLVqXICrEZhGI1CoXeLbp+zr4KtDYw1tEu5j7dfia22v5XOStvf/q+pom8mHDltLmYKGI
Jfa61c3VALjmDJ4kflRTdflH/7ROM4M9Bs18CbkM7azo9DX1zwQz/av/P29trnaLvj0z6iaNkvhQ
QCf9yOapPIxdCwxubaI+3F9NNerPpgm6moWUF1J7qZJWeKZDB6FIVN6bQ+61wXbspJV89ZWRHcWV
EmT/1bdeXrQZ1Mp9w+/9MvPO42VZyOWLtR8JhidbIhP+q/+Lbv/T/0X1m/jQ9I/SuYxD5B3HEuQG
HqpruB4C3mVXb6jTOVvss+k3XebAdT0kjg5B5a5zSSt8N/btNtoLX7+bPpe7/dlldDtUWj+C+e6Q
VD/mQJcfoYh/R2rLL2ZI6qJN7TnydqbJddnsRbhkiWlCKOpfpFbPplXOM704o75Ws0htxov3rHLK
NG94cB6Hwr8RgxXEUWvn760K7iprzL/NAYv2JXHdreOw6GW90nN5vQnFNO3yVfWN+gLWXkf+T29V
hI8qhBJiPSN+Zu25cH+W6yzENFBBmr4/c83lo1VriMemaIc4OdzKaoRuqAYrJJ3QDmO6QBXhu+Ow
X/hAb8yIzUAkseHVNEQoMM3qw+86W/y9NzdgKUKnaoBcU7nDQlXH9kI46AGbqx0okzoe2NRcLaiL
LSw3F51JEQ+DF+3sYPGuIszcz4MfFuTAfQsQ2X/0q4pYhwLyQq+Ukb2dR68/F207qJiqIj9Mujpq
a+jPgeXpFEhxpg6Mc6R9xUdDQvbGcvrzv08g9M3fJs/621DQgcOA5Hi6a6yP0nATUTjFhEh2tZku
v+lGbeaVwuipVx08MmWpwJtKWSvrEzLtE2uD6oOx+fPkT89/n/zLnKxLnYwhi67rR+UO1WNUhZum
GrJb0yoi4GhIxOSB87B6LCNh7zri1alp5q4/XlHfFtCUPR29fAiT3JrEVoNeODdFnx1kVI/7Luy8
a+9ZxYaH0/yIPdeJ3dFSb34B3hWWe6DV4105zOoXd53nEUDsizX4CgEIU/eZ9MRWEJ46xLIgz4D6
RZDuQ0cK3HofjRC9LvK2hZH8XHsWTcwAK+heu5X7NJRZt/clMkhaB9UrVNWxmcCnIUrDJeCnNhcl
ls6+2DZFNGxKxyJwt+CMjeS/zpqos2/z0vn3efl6bbmO/p/nsam98XRAD8rriqNbAQuYuzG7t4aB
xNKuwp8ywIbEhw83suDHaHX0oAvhbbu+co9gUfm1XyQwk6qZXkqnvjFzEbKcBkXm12XIqzQvW3ol
jSM2ogsvcyj1YwXWFU8+q85gD/TjMNp+KkZW7Mxo1ljsgMJgOjGj09j61y5aboWH73aSj0Us8iW6
b0mgz7ZbK/hW2u0sp/5Zz329zwZibRd/gmKHvHPl9G+96+sN/pjiqBvaP2Z2c29RLt+IP8lk7LPw
MmbEviGddGK6DjA6f3Dgxfc2VN2nmUxj+nkjvFDAhvEWSsD3cirsNAc6f99AZJ0y1vw+a0aruWec
ktSc/WP0/3Zeud4ZXBnuPHJ/01ggSrMw1w9z3bxpV41n04Lkgu4sX/uJaQKG0Q9BncgoKx4+J+ig
TB2nQTSyXl3KUlysTjyZVs0DwP2CeqD/484vxXdK+2Xn+5nA2qXn7391k2pZdqjvInZC069uM/s/
up1gbjbwArVbrI/T7QKzyNlp+ovl8fk20i3+ioD2t4QIgNKQiGdx6QRsY/mll5or6oh/KM04gmOg
1/gSOlvXDYHcQWpy+ewzp30drTyrs7XXUdOapwhXtGX94kcl3bYRa0BTt83JISODu2ptKw8BzOfp
34aKfPJSINBz3EXkr/Gv682Z3Q/j1m7VD1G746UwrCuIiCUmTS2240rXmpF6zMoZCynaX8N/u8ac
msPXcB1CgJkGWn8bRKEDP514w2I9kPLWZ34fm/9FALkFSGbHvv5jAKtxGIeV/D3gdNHvK2iBHbbn
uXN18gWAQ5bbEEzQWg5prgcvXQZ8VYaSzOVDFU3xPLf9qYKIrr0OVuOlTiP3ZVG5ccFt+7Gfh+nK
iuqBra2676dHvlvmxn40HRMP7roc66vpAmjBk6YnAfYizI6sPNzoerY2ZjR3uH2YXVEnwvfZxQui
NzZ45F5NP3TjNnd9x+37Spc1oDjVwoiHMXMA0QsvGh+rU7tOKTM5XFqmb8yg6XKsWqWdrKatuYnr
dTkgxOJcAqKsh/ZZhLZz1TYS92lcmuehI8u+i/IwNaM98Mm09dRwMKOE1a/ck8HN5BbLk2dvvX4U
h98fY6+yMV0otmBZdjyeV70sYIXqdiim6pZG7PtU1eWxmLIQapQ/85hpm4mRzF7hRymP5lpzGSoT
s/3gb5THQfNJDk9iuRRPbiaPTI/9Gx0slpJsGc8T8Ig7SNsAca0DgQUhBnZA51b3hJ6LXsPAuA4A
sj3n3J6we4PaU25TbMmo5Fv0woMBVBAAq22E5WKv4YL4BBxJNKeqLIO3AYrSKH/n7VJvRh5FR8Bk
5b1P8OeWsi/eQ5vlcevQEZl3Nh9nVUNBV/vV3q0Cr3vvxdLvitLa0LawH83BHr0UmJR71xg0EP6Z
GLRDfTaDihZdykQf7MyoD8XnjnA+pmZU0iE6CfjSQJbhdjMj7V1Ysa0rwI5P4UQOulm8G6vmGhRf
xLfh2IEaMJ0NDFYuD9TJtCTPvBsB4fclWFE/Ab0hqJ5B7aIMNpKvKZGqJchDu0jHCg5LVfDqRxeo
h5BrB/JlV+4Aibp7RVr98DUDTtIHBK//NUP0EDr6sgZiU+3h+wEtNFatjvu6HjeQdgHXHPq62daL
XOLZbux9KFtwHkYplUMnv9dkJHGfEciDvtpYFPo7PlXyzu1kkRLgFtzS1sZgRqGL7bsY7Gf86JC1
r1sH/4tVz1kXflJMof0cSYKweZ1v+rPod//X/FpL1BNsPCwcfdA+8qiWMV/57RxLxM6ZR73pV/Wk
4rablAIqGyuQzbMd4TEmQ45nOeTfmOfEptvt2XzB7i8hxbCRliCkjQPAyRsKIdEmB5XbJOCnCPO8
e5Njm0E+MWgh/2PQpOgcmsRNVsAckcejXtqzELZ/H7r62QD8Ll/CBIlA99kPaPNv/Vq3/S5U9lvl
y/Y6206b4ptXfpcLcu1VSjQz722IBvubN8zVliEbP5FaBnjcGjsJ3Cx89Gi+/YyTF4DnhBbFZlzD
Y3uZdTxov7oq394Q/GvvddenPQyD9/bq+K2gjjOtTyMhWqzOo/syh9AVFkx2wP8GQv2FtD/GMYoH
2WYf+B2kVxek6fOSOzTVvQwuWIDmo13RYucFeXXPq21gWdlFeY18wEJ1jSqnfa1zq99SsgQ702xt
bHS9xZ4QBdMTh/I5GVd1A5TnXjzVVnWChGVbUO3fLV7z02igygwYHJgncREd9+8sMXz289EZEkQQ
4kKJVn8l/5U/C9AV4XGeHBvSQnyUbrGdVVP8JBCSJvZAqjtoFMM9NqpiP9Vzfw8trR1XlXzVgaCP
VYf/9pLJ12oh86YZvPzkBqK99Tovi4dm9ndEyD753GhD4bXIe0mGL/QqhDI7q7t6Of0quIUPr9vC
jOilZKKiSfwBqmPPnu7mKCw3Uwvx2J0QrbqtXfbk0KlFRGnJ+66t6IX13sm0zIGAONqsIr3UNJe5
LY6fJgA4VNpkgoTftZvsGYsuh94ncM9LW87n2YHajCrbefYKfWvbQ/Bzndqx3WeqNTOoE7aW8j/a
bGEXfBDFeWge4WQE4ehRdjHdX4c+tAA4GkZoCGGF9oM+S2vINrYmTapZNx7bMnewZyNNcoUe7v0W
kfuaUZncqvHb7zbtqotJnKgtYqCx8kSAXyK3dHk8RQKmeAS2/Rn6uhYB/Hoa8qLcI4tHdlqkJhyp
GkU3tePmh0UG0/Oc5Z/9+bT87vcyOT0T9FsKCloy1+IYuEP+4PnjK9RnSFnXlobW/4gqAsg0zb/o
z6i3jmYltQ5m1EyurGjfzZ598I3ADYI+iLJWXZs19cC9rOVbvSravvpNM8MX52h9rhP52CxxofmS
Eg5pTBb12MBRVHIfQGsKElsPqTOK+rmdy/eq9txf3XmR7fQLgctPLmT0ZK5FvkiaLru3oTmIC0Hc
dyjVN+Gq+Hd7earnkXwfkQcgXZHsPpce0j7b4aeJOvo8e00OhbDbnv2mBH+ifXyrF/I2+cGhgEaO
QUi9QL/ZVT8jRqoYOz1sYGNAUqdz8R6nWu3DovYPvRAjcKWBbDKq6MNUNH7ctzBZQfXWXcFgP2kI
YO9C/BLFjerGLjZLAMLxJqX94B392XGeJX033UOg/D0lPfRYAiZPx5U+v0B76XTvHlxFySf3aNcW
25DCthN4JwXZScrzjY0M7ve4U3hVQkcIqrEoq4SyoToY+2oRLnTrQI6ammYLs995gt8gNvZXBN3k
vsRuaAbNISPdDTiYHN7/Rj+WsmKJ72bIdfImDcF8OAdr9qCZVnbL00jMfZIHGOIZOwhJg7PZGFUt
5hs+gVD4s00WQzDdlPAefe6sPtGTmfHZZOuowKjZUv/lHqKrYejSdbs1sFw0DVMceWzcGbxOwUUC
Ximwu3Kr8FN/cONG6qDH7t5eBczLeihWUbNpVh4fDpFq7jvh/L3/c4bm76g96+y+Hv5A+ohIqFdE
CYdUPDULhFkqvuaoaIRyYZ7rKEHRBp6aEdTVyJPsU2ME1o5s8rrmB25nj+YdIZ6CHJwJqzwU6Pt6
g2b0861a0UvJlEy0vWTgula0zCBivSUgNCVhtTfNrvDpDR7h/CYAmfiFrNUC6b25dmy90+faJxar
PrSyqqfLMEBNI50e+tvcRiQ0NtZwsilgrMKzrqSGuS4kBbsxZ3Q9C4lU2Nf+6vu3eYJJdmgK8vaP
ueZOdL3+H/c0d//HnVZ5+0ZCR9j1UhzruvG/NR7dG5Y/mDu+aZE2H5Hl/K3fDzjfSCvPt4OfDwhE
YVMy5iMn4GEfm3atOZsPphe40m3jeQ+M+QBWTfUAhNIgmNq91fa/6YtlgUZHk+mfM0wgZC76mmFX
36twqCAoKyw5nOj6nLBi/Vw/P13z4BBFysSHmvL3R96HugEW4O+NqMTxyunEFsAK04TU9FNoAh/+
NMtfWM1GhMn5wVF2fp0m7zqvWnYERtPBBjWWQnjhPnfwMiYt7OFH03SoOEatFd3PmnZJOclpy+0C
VRvmMEyiYuFpHXrsYg5mwJzlZMQy1bnQISCzMnlSBk/4Nu+tDrJM9Kn1YM48d9m6tlNeZIl3XBAS
baDWVLHnNiDU22jawP/UXFQvhuMUsXnX5EN5V0D3mERNNL5WE7uF7Mj75czYraAu+kFzWLHZomNg
hO5JTKN+WAAt70cQvkkhOeCUtS+o3/GKJQqkoIGHZIJ8wg22nRNhfh9ml6WdIQJfB9fDHKg8LhvX
PXW9Az1ZWVz6IPIP2gPo5rcif/A7msML4D+XcNCcq27KH75maDeAcHJgUAO31fI5WkK+pRtnU9O6
2zNIxl47AVnnVK3bVd1BAwiM3vRPTjnF/VSSqzUN5L7w+H0P4fCrQDr7eXm7NtWQ//Ny0/91eWYX
f7uckCXbiPXV/bL2E5dby3aAh/LSSx94fa4eXOWEl6qVUH+u/ebM9PnVWoJBNOPODCiaI3izRfS9
1w7fOVVunSyE2ycYcQVKcihrk4domr6vw7/1tbQDpmkyUd9LqnGkbbzIyNnDebwruNInWGbbLMG6
p0/ZCBfAt0DR/Tx3l35wtx08fd/HQEEFYPf62iHHPYa867ZNxoZvTd7/kLXl/1yntmzScZjl5ylD
PRJQzdQ/ldRhSb2MOv1bpzfp5ve47DtMpXSu9mQoAAjbzXNRB2UMg6+6el7RPjNxDQunfqp9u7wl
Vvlsehc4Rw+eynhqrqnCjm3mHFIyN3fzfZaFIu0iVYBpWZZjiRd48ctHRLTNs+aNPJOaV4npxsOJ
siWuOLBMPIDzgwR9RFqawNt0Qj0U9wb+EzD5c1/9yLsggbGVf3egDt9Mzjwf6n4sThX0hgh0x0mB
B8OprfiHU7uoeLG22tbSVRqGQp6btW06TVPM6hbbfTpGzg77ZAFZjEqIzK2dNwRVrD1k2BAf713/
rlj6Jz/De2Nt/Q1bmLpElv3sI1Q9eWERD14d7SiMgPYAz2WXj0+5r50EP2jLAMLBxOTQpY973+m2
JUowKDhQNmJJ6qhB+okaAU3Fi10RFXfcbpB4+gXWih6hhvTvoF25KRwYIRcExGG0RDESwG7jq2o3
o3zSSdUjrKScXYWg2ZZMYHg53Q+NC4mcT6dY6+ERnnNoeASAEcbodweVZogNMQp0Eb2Cz06qBcGf
KIqHKkMZgyDvN1npt3EOEWwy17Q6ZLlTpxGhce0Nj7TQSFoaOAmmdqMhzViWBQZrCPWovadsfJia
7Cw0h2+vsRB9Ta6IYV9iKcrXuHFkBacuxF+JWjXO0enBtAsXtQhCaHbJmJ9pzhNuBVM8Tj3fgSDa
Mz3pZ8a9uK76lzDjINXL/qXLCxIDFT+2Die3vHPqb4F2XyCpaBJwZwc/Kz8iq4bky3nMfOj9o5m0
acV9IFIZDDxQycTEehOKyAS5htgtvCMpq7YVQr27CaIS8Abx5EPEJDrXOjFZptAeydjKUdZEqvBO
As3wHH/YVEo+NnjO00m57c1c13e69m/x07i7zMtKbD8WDKpF3EraJnNTzYgZeYX1T/FzzaHEabIp
bd1mVROCF3SqAwJeP2l48eqSO7iEDx3FZ0YcxM+BgEsZPwUQu4tdPTmSJQEshKgZwmRM8TPFyCuz
A0Xe1899gJkCdX7cDxplE9LBfoi7VTi16Iyms1/fZ713dsdHxO6/ism6sZmX0Cp8nKfwho9IykLQ
yN3UDQkCIZRnaA5WZ6FSUftQ5xo6LtZ8tyvrkdheEupNzsbiMHkhsnQAJRI/S5dMNTZNJfPvpU2K
QxGh/o1N6/2YT91WtYGTFCC7Btffl8G8RbkXlKXIQ9RaCUp5EwaQsixu5oOxzLZ0IEsqBF6oJsPG
K+mI5LA55ELv4XS+5ni48aHeKm+GZqDYMwjMY72UbVLaKGkWOvoC2uABVPy3GUBznEf0p+tFcJb1
NQoNqF8KX4FnkVcqcafoaJcz30Ea0Wwd4G0Qh7nFBoDHlDRs+olyc2oDfSdKZGUBGJ2j0+pq63iA
qEPptLFLYKOulmcAYdU2A5jDlN2hSM9lDiae6qBygRaiIxjIHWH+JZTZT4uytCNjmdgE6EHJ+Aeq
EcJFXvupBgZeuvW8UwG/DZsIILuEH88dYu1aKiaFKkFJ1j+jmf9spu4psL3Hbly1YhBsxn6GD1Di
Z2wS5FQMSSXe0+wlKu+exbwfsmiOB6qOLQEn4Z8j5aGOTkP2lI8XxGpgIlHE6nGENwbI2Slyld5l
TaCTAm6BiDnVxs5pDLo+T4JQgi+n04U37q9xzncZeRsC9z5wlhp3GWis9PARVvM986Kf2vG3S+5O
cds6TdyVzruzCFT4gzJwnLIemnn8AVSj/BVsltAbhKnfyRMManCsztA+gdy+cwb4EoMFMFi7tGng
THieK3in+nkGyQAHt8+6Yw3peE9bPAq1smNv3s5dfxr9cnWEoCrXgp8u77LXpnBV3LP2tixKGJ+z
5oDf833DvpFojiw37OcYUfywsTsf/jO9V0X/wmY3jFH46QHq1XsFnWtzZylO4J6YLkvg10DT9Lmy
stesaR+cZgzjpu7fg75etpEo3iq1aRYHPySuVQ3ohHx4w4ubiLkbDjQCvB4B5vUEirUEAPThIWQ2
HKIdvst+ROu4VfIBv1uUw5IGaSh+zh1/IJyWKKsRHvrW/wiE0jF2mSJhKFq4caMcqUA3p8AH7qsJ
9ex64ZQbOxi3kMBOMby/Y5q3OURNwc8C2u1d9hosM0nbCpXdQh4cKTyBie2xTRFpCm2/XybKg5Qv
RFwqe3w9SEHaGDLckQg7gXaGxtxdvrsMBmoSwM0cRDKtC7WJbF6ipFMjkwxaOweCo3Rq+zJupma5
hcnoyUMwSN0hjANZobiNmjb5zN8Di/Zph6oKsc/vemwUOz+PhoTN5CZcer7/UZDwDYDhjwFp/wap
7ej6Q1pXKJiW8ZxvwcDqpA7kbWiPObg8yPna5QQREvLXIppSbB9NMk1PeT/TYwjgPImAt2aoyrTr
cy6BaHtDAl+wIBQhLPIEK8uqxFk4XMzD7djZ1SYX7FnjXnewn9xYKCuR6gH/ALfWJ4tIP8VKr2K/
sjcz8KwNG5xiM7AeC0u4FIkHC+Ex77v7glnZrmX+tPcK6w6WPYCCMFwjAVp9PFOK3N6+Ke0Kkd24
XVxJ4fJw/QsNnNNY6iidYHGyFn7PIVvIPqwRj8CSLZuq80YUW/LuVHnsmKAJ3K9jks3DFdiEFcvA
f1xyrCsDBJ0EaydB4bxk7lF2qlgcxCzw36qZnKUqYKYX2yZctnUP+fjkDtkWMNg5aPD1Czz9zS/l
S94d+1a5Gwe5mHZ9FYseaSD+Rj+Zlu+B56b1NGC7AQEWMjjhIE245lyrZHaRD/ewaiadI342RcG2
E5yG6YyPbh4RC6AE3Cvsyk+w6LI99l1UqIKubyxf8M0voHCFidgr0jqD5lWQRSbWgheGIuLK87cl
KxG/LYQCca8BmDGGtR98dgtCcBjzHfYMno6y+BX0SFYikHy+rFJgSVnsZCFL1USuPYUbEWSot0Um
UsYUm2xX2OOl0WEXD1l55zSIp8j4jbsdBMVS3BNoPJea25eGzndj7Ya7jFpnpjr/Vvb7cvZuG3hm
Ek/VTwCU16SQI6DQ0AX2MLi6jop16HeJxyeKApgu3XOHX4j1VATFucNHGDOm6qMHb2wcaPKotUW3
kuRPEP67e7fdDYT1uy7I3zuIfuOmUnznoeZDxG9gAMp2opNblNjaRagYkFbWgLs04jDtBYQM67cM
ATniM6+PkalcM5idUXi0+w7K7FdQi73dNUdoeGOxkCINB+dH3bR7O6i/lxEkOaGGPshzsVLZ/TYs
stugbD6EuGsREm95GcBW589XS4bdZrD1XefANqQdJuI2LzKAZavhFHlFOlGyhWIB/mKUxEsjDY2P
nsa4aRa5mWs2bzNRp5afXVzhVfAng88P+fTgQsyfLnN28iLrw/ObPHEUyIAKSFcwPPScHi3h/qrr
qDhW31Gl4BvPGUmRgkAW4ky3madutZx0ak384DoQHIXjZY7aADHvfDvnPEi9rFsS1cMYZyMCRYiU
0QehXeiuRrdPJsiYsaJCDYINL8JDDBaPxhlBJUfZPsNDiKIg7loqZoy2NdkXdo9CokEyEorMPBry
7SiwrneTelBdxBN/tL6NDSSrzRKwNUaAdHi0IZhw3n3qT//D03k1xa4sS/gXKUKm5V4ljQcGz4IX
xQwD8t7r19+v2XHuwwnOJhYzMt3VVVmZWduy0SYO7+dwXTZZlVGm2tzS2gz7WjG/3QiToLif6SjE
6mOXxamfr3b9uMZqGZhVtksXTTxMU7NLazPbiGkZgsmsEh+CzOg7vbsGOHx+5m67mVQh/jXCPTTL
YG9XPBKDIqxuceZclH740pL8GufxW0u6cJZ+q0acw2RLxztHwyWish28GE2QCY7ocdHfhoVIhBTt
waib0IsyhIw2MPkutwrdy6epxPfASh/xF8TagX6UMZxdYaGLSmo/FrS/41zPgt7qz86KaB5TAqBQ
jC/E5FMgxYE5pNlGyTVtO0/ivTAfCmyw0vnTzMKn1FH1oESZXwJVbIzwI8f5dtMU9pMWRuF21VmH
lUa+V8whuwkaH8LZRmcbGU8YUUIuwEoSFyq9bIKBHi2ZZn6xDDP1VAi4Gyvti42LIIINAkPGXrG/
KEGakK5GAb4MvV8B7shtVx+yBYfQSQ+MMdOOYVfeO3kphdh9jfoC3lLjEJHdJS29Ppr+RaPpwolS
IMy4X1pIFxeJE35aNnBsXB+WHEzHaYM6s+CvwqyZYQee3C49RaWzctqh8uyNCIVKtzVr3fTsVNst
ISl/ZC71qT9i2WDup6i6m6L2Si7S77V2XrbYHNIrz93haKQadpVzFJg5rjeDQROitx4mXZKX2ixo
YnKyMNM5kBryCnfEidZ6aTJ9GycFSlVclbaYvK37vrBTWEPZi22jSzHMha6ArqBx7oBdOqXaaIuh
boxu3Tt1y/m5NkdzrFR0w6U/26N7P+rNKyJnKKDq1dQttlJF68fFpxZfr68Qc1wKviIMVD2CLljA
Skm67nucwnPiduW/zFD3ofS/SK0uDyRvUVcQMndTuy/yAg/J9KPDmcijQIg3pRCAREkXwKHcui5C
B5uyYQRo9cPkMt1NpRtusKd1d6IZfSSVls+OmEjrVE9TDBSgEfIlJ3urzEbbFXCOvAhsdKMUm2W1
WQ2WrT/URfpSzsGKSQ5GaKsFQllP3tQZqV+5SM4W/dSFkTjMTpJ5K/n3MI6sUkOL/D5DY6PEGo5z
9mXFWWKniNp5qemB0Ol5UMdIwU1mdPEStSw0Ymdtbb50bdiu1vJD3xV5Ad6eu6SkGO1cPT5Uw08T
ht8KiqnXUETvfcPdOHO1T4z5n1WFFYJxkBLHCUF59S6kqC1w6ylnCFG97c+FUu+x93gNVaPGX+kV
eKnwTJyLXqaRx4JoUw/zPee3EijOBlCetslCPNV5hXbWPepDV22F6/zCF0bcaJfvMCrNnZ4mT4lb
rJs+Tc6lYUx0uObST7J8l/a6uq1tYrhNte2OdBZpOdU1lZ2t5rqf8YYmQ5S7RiSPEAHGO73P/DZc
1kCDDBjkirqvp9QG76V5y5Yra7jsjqCASQfYEImin/R0IVKaIFx6dtAxko5jYF0hSj/tefhq3AuP
VnYOgSJtfUOx6k2la6+5G42bWqgPQtMoGYTY13O3+sSTOSjchUCiD1+NFp8bjLs9TY3xCdSMS160
6V0Yp7xDi/bn1A1UMSnZtlOJo65PbzVNOfkeKAtwAGdvhQ9rToBcSeGDuLdfOfqeTS1yNnYo/Z3+
lZj7YiLQ6kc4kKo3o38NhuQ9781vAevNd9TcOFamGu6qPrlLYlZjVJ5NTTwWRTYHrVaqNBzEjXi9
BPMqCbNlekJdr6Df1LZhLf5peqvurXG5iIIrnVZhbYvCIs6IJbDadd2mlfWFsn7bZl1xKiISoG66
tgkS/EV3SNCj4WG25mftSZ0tkkDKAL0oON6g+9aj43omPhme0xovkyJDQtQV3jCL3rMMo/PtHvOg
xCF3z7EfTM1Y8aIQAAo6aBE4TSED433utOGGrIK2ubpxFeshrDiBzdAd/UaaksTjnTk089bKdXYc
BsrpcNUTu9zFGX67GFljKYegp4ywp8jpRSjRudJGNyjT4iFpXWyxhb148cT5jxzhkc6Juy/b+ntM
XG9KcKkuMRs5KqFu3Sk6dY22Rj6nTu6lhb4EZhQ/ZnZznZwcSXZnRcdwbvdZ/NaYo+EnbnZaGUng
Db191JM59a2whO46SltnrOpAiexM7XZqSY/A7I2RYwH6tMhATNxjGM/P8xAjIRodvDD1KvUWBk8d
YPocyhUFNdSRu7Axnwk5+dog6lp5KPNSHAtjWvb6wO+bMX3OlCk/dc18wfowOZZTp8GYKO6iOSoJ
lS4M87n1mpoot3Ie+O2s0hHpOmvrEv3Q1Sa7uSv4lwtQpWZlHhWAHSiQAsIaE/e8fGGkj69UdsRq
S4LULatA6yGZ6nSuHRSsOwb+2JAlw4+hAxmoXXC0jsLDqzEhcWTZmUcmNMaF4jdOi/O8KYZjD3wT
ZGWSbvqqKehFtVAJ1qYKwFffbTWzAwhK3T4uhlumLB5JCIrXeVJ2NmX2xkiI/vYaD14XclivSaL5
CloFbY61A/L6eiNE7CNV2JiC37gJcYdAitApB8RII92iWofsRvbZbCxzQ+mrnnxtnWw/XRCzhbSP
9ypqO9dgbxkU1dgR2Ucs/pf9Mqswn7Bfj9RE2drs9KnfKVS/QYJOHsqp+WLIjmgDl8ZnvQPuWvVj
ssJPV2032VpLmgTZFO+hfUm8N3dP7XBz1qU5oiO4Lw0T60TjXS+7iy2ybZWT8ohobchUwEibBnVj
xUkS2/gLqDpu2CJq/HCkBZwnTuer4ZAHSur6bjMMwJhg3Ukcf862MR0dZ92vDVBUAcWhS6cgHYl8
kLBzZ9skYmZ+QUzan8Kn5zzUNthrjQa2mfld26WGZ2T4lc8aub2az4GzEJtT9yVKw/Tk4HHpVG4W
oFkHDWOzQIu2dkmHXLROUhTBrJfCnbeFaF/r2kg8WhXvqLIazINUgP72PkNYF7SOV84FVCqMrvxW
cJTlSYV5+9Xu59Vrk2ZGZIlg0Fpu6jTy7I3xdypBXuPwxNHbBavTp7izAgrgaefVS136bu5+lqrL
G1GTKmjD+i1yXGxrbAhH1UAKFpvQ1vThqLbK4iN6ekDA/UErm6bBZAcw+iw/R8I3Yg4U9IvJ8ZwX
nw5Ua3d8MQv1p8lEBkTFtIMxmfd13rqAntkmUhTftqpP3RrR0VipTyhItlNfTdgTVJDLLKTivU2F
AMtMwcYyp/C16KVK0f13WuVcmivbQp1+jhEEu7n9NQv1SxEr0yKW9VEf249ktkjkG/PTSts3JnN5
mCZmXjfjiYqgFg+p5LdMEYTCp8aI14AdqU/9NqF1A0PUOeOdr21TVEtAE8fKacdt1K9V0FjNMRdE
pSQbTm0a05SreJLUY17mFmzlaQNufIcP3r1OcVXQQZwmZuN029AFrLa69s2KqtofVmLU5CTEOOj8
QW9QRqyufr/CMoJbSeCEVK7UwyUBAAvactK9dYqPqjK8dJ2I/HUyC7+qomdE2LfxaFSR6+OJhseL
4RsVnqlugc9P6HhOTIU4gyWFnCK8UMQTen1o++moFAR0S8SpB9f/tzTqbWVM6Y4JBudQ0MxCN3KI
bP1gVXCcID76SV+w6mzlRx+PTryDU/ehakW2T6dn1VyA1pKh3InoYenrclv12GiGibqrTTVIUhig
RVQa8KjNXY5yljSBB2AZ2pVqWNurmY7K0niu8/IrWbsBQ/jwCvCkb6wm27tDTE0wWQNjLnqUekoZ
GGp9H0E7XDXic9NuWl474zRCwcbjvDcqGMZKD5Cudf9K0ULUUcdghZtgzO1Na6KGsrY9wWFevZBU
ZISy69tVv/pG6GBlZLGwHON+rux7aJX1nkp0q/KC/RJaLhiR8tovBV2jcLkb3WKju802ztZPnUFW
kJO+6CT4dvcAIxCufKq84iwr8YLGN5E8+7D2AK7N8iFynH00uD8l2gl/kDinOtM56TRKJxempZvW
j+pwL1Yt389N81NXwdLCgemhHOXDZ+ho9iHuJ5/RGiUb3UkoP6JfiOKjt853etZVu8Zop40+YqQ3
V+1udl7x13EASq1/hQ4hSsXFgHIdA935VqugyOVaH/SCRvDEjgitIj51hvVah4S8cv3pMspruB4r
aK7zGEbFse5d7VkfnUg+Cz8dMiOYLL/GRdLTO077cRnocuqUJcO6UdwNXHr12JOXOFAblJqsG8+p
b4YXMrZAdXiIYisWyYjMWEjVLG8o34e0ajRz6Db2ZFUHxOGVr0BZZzMXEE74biXMp5PeNwxrYTYC
UAHnoqn85sW92RbVbtIBvxKS0NUasuPqoIapOlLY1qjBGCcosemKgxRinYZ2X2ClokJP0v/Qdnyx
ncHFgz56gFHKtiWcggZW/tjYykZkpA6OrVy1mIoQD16FQSSWPwN5ZeW+BIDbZLihOkgq4eviakAX
NTBHG8ClG/eWAQ5SJi8mIAPl0+L1k50FaotJd06H2S+apULzS5eprgGelPRSxIvr68vcMkzDZovH
wgc7XQKYxwd7RXqEoR5escWtrYS8CBtv2BUMU4WF7GkVM2lqXGVlia6F4x5bosFDEf5KgwfFYPI9
bEuBUx5nQjWd1FkuWxKzpHACovKAC3P53EbdLZ8dM6jz2oumGZw2te453+LAhs/KqIPMt1zjTo/K
cpMlNbhSdRaj5MT3nI75pPodMILatiqGBWYMEdU9dll/7PHZL+qmxd5+PQoHK255JvlUM2+Ftt6r
C6YJVWrmm9Fw7gbH3oROfkB55luYsZy6oVngE9R4gzSQAm0zeTP1ZPE1rRy2Zha/MHjgRL228n54
lG2yXCihEMZbIz6NuIOl3fhUrhzxpak+1QpbO5z77TgVQYi/dkgvLbXLI20T3IxCLq4c5PgGtHNW
DVILLDczfogXV4zxY0xm6GUlAkZ3zq95OP1oBflWq4vXCrOrFBfgIJ2WRw493nmaJlvH0lVfGxU/
tJT70a7eezkEBU9IjAYwICB+/S5a9KCbftYB5CAc8vtwPidT9VrDdHLjjTn24ybvtPXE+KH73H2K
hPvTJrNke2ZfVubep7PuWxTcjcpsJjOxmbSiXDAfnfwyo4nXdWSFAk6kNluYs9LeEGv03FSTnzT6
ecXepAgdhmW8qHG4eFQH7/IzTHt4G1WXFxAdnDb/giS7Y3LUFZdVk3jpBFBa73FRwshKzd5paR9p
rzh+qocTYKPz7a7DNte7l3lMdlVIci/EipBl4jClvGMpDr4SSjGLlnxBcqKlz1ufxSFtaS8WybL6
VutQQAHneQU2V5GIWh+qE7ulohIt6ruFRvlRHgK9yywb41NPSoQKAndrY6lQaOeHQikfeJuq34Mx
waSjrTKN8U0zxE5loIdDle4Yn0PS3LVZ+rGqbPnBbs6TOUOjNsYb1rC0sjQ0ztZUPfV1X/lOXCtB
x+JUQ6mcZerhFlrZ17BqRxR/WL7mH1j9EvoGstEaEY+qkTWqQvESmkLVUIiDVcYPxjA3d6EyUqKn
UwgBLdyHJleOLKwM3NCsNsuQdr5jRbCPgYJcunuUTw9ijGZ/Nkvw2eKEc5TblxpaTo4Hq9S2Wks/
Pp2gLo11EgeGYRDSSWQ264S6UoM6y3yb3+q9NIq3QgcKSjJIZJG4T6hG1JCM0tE4n2Mzvutd3LWN
64wlqJ8wqTnAkT72lrzZ0EfwxtCGAzZ8FGLN2E6agDPExa+4QCVSwgE9+0LOHHsJ7f9t58YzKOS8
HSpGGSh0/6FTQBlnC68HPAiJGcMCO6G/a6f0YTURffxtz0T7F9oqyhSaEW0ZH2KTmD6G2h2CGzkU
oAuEu96lOFz58O68dVyf8+I1HGfxjEtMgMDB8TFvJ//W4ufBdHDzp0LMO9CcFPpzbzaHpkVRWRXj
vSbb+n+XbCW24bV2edAo6dqa6ktjrok/xDg4MfCNwpWFWKztl4Vp1yyHJvROv7Hnl6Emr+uxvqiE
qWyy3tiVbn8A7n2k9/8zxtZ7HC0vos7fHLU+AIX/2Gp1nhoDCZqd4fNTNUbQZmLTmS+abWcn1+rO
bfRAvdhu9BkG8mrdKybCYCiNPV1DoA8XXEJuXvA50WZMPaNHgonIZknqaw8LyYQNOEIwx0nXbDd1
Udzitt5BX82+7GqSp0p5znobuwCLcTKJUTDaDJQtBmhyiYXWOG1b9CGBheuQ76ocPWgxyG6zyAB/
lGxIxMFFKzJqbXjA9hCzcifroYmkDW0/nsN+4u3MceNHbv0BdgQaSY+4c40j89XeFRwqFuyUyYzE
fUv5xMyLmZzZUe+tWR19O4nrYI2fsQ4Gv3KX2ktSShlaxeZI2TeU5xpuTC6ZEl2kMXVJj/2SsVKu
Uf4ueJ44C6hU3HAuJYa4FNKJFI4pqYd+W3ADdqsq88UC91cx8+1i97qnr+A3Rv2qKP19GTGcANrS
k2sCvOMK2nnCst+HMnnoaj2AuK1ve8bsBY0XpSO0fqAYMgKcZwyq0zw69DjyDA749pzlLxBifFxm
cf+ep7uxrKxAm/qX0VRxeo4qr1iTc5rR2U0dkEOl6yAnMKVmTCyd7VLurBVJtW7Ub7oGwoB52ej2
D0sBhyF1OIBjp71NakTs1HUYCcu+ipzat9Q82RbhXbMWcqMO5JLuemVm9Gsy3qlLwsQi0x32U52+
JEO0TQB2vUodbqNoHkfk3x5D0QJpETcx/4OpY7DV47LzV1Vnj8wMkKrVlWLG0e4UMTyqDlMDgdZf
bdQ7fMxrn16sxF39RswpQUi70FE95g2H6JjqUBh6teHop7sYGSerrM+DCCHRqPWxoeCk99ht5HMl
YmA4Oxlbt6h+5x5aU9muX73u+mbWvlLxn5QivFQi3jTxo6tnIfbWGGD3mo0UCD+sEmVPOpdnlwFO
eAr6s5XnQdS7jzI3xfbd8aIN3mLGbIn9rCuXNcUzZy7+zTAfx5lG1dTSxhwwHmubhitxQMcb1XrW
uvZY9VO9/fPbXlaIVdM8kCQB9Ne2Sbocqqhj9cUvq+LZibJ6F9mCM39egZpB23LDuHd1rLA1fHhG
EWbgNaTCRcd7wWJaD4Q1QFu10su49hVNC+DkYmnxaVXXK9TvN6IiHkJ9XtOcFt8rU748uzKvU8fU
QAfUFmPqq5kNv83kckLo4wt2dsvehiLp14MmPM29jnONcikrnNcuvh+lV5VTnKa5IchHwLpDmj85
E7eO3++1m2jtTWH7KGHJeKj2aVnvnCV8L5P4S6uyG6W0sUDVQ6zU0V7XdxGIeo+rKCYZuY9rnUCm
y3FazwAb8+x+mHnBSDictU92Gr/ZydkNBZQsEdPLWVCxZQ+9qA9GBWXVDd9StBeeZmEWKfB5HfDi
ZvYgfkuJ6hsWvuUYMVsBTIyQ5ZW8ti4unjmAB0yjl6QLfwgTv3QgXpPZ2AgQ/KUp97qxKXNodpq9
ByyZ6wT/GWwkS7s61SCpqFqFJ8hY/L5LcZDFXi91c6wWi/R1XnU6QOWXqhAp5WJbeIGpTb966Ipm
Z5XjfYjdrpng+rXod0hoz7bo31zICoyybFAye13HXBCg7bWhQSd62jYtYFrzPTu49cc6TDpaD0xg
fAmZWQEtEsJjLDs/C/YTDAKIkQ8nHBnZzYIJhHNQ91Mj/AhLyukkgxlT9v1bDEcNyy961kzr8uSZ
4ozOZ5noLfaHHCou7eopxTzbAGiNenG0QC5c5ht5hgXTzgqHR+Bs+uL9g6V+RG5Oqxj8xFxXZjHm
mLhFVQC9ImOp1Hi+0Okmyvt6TuAuMWWeB5Mogc7dX/TkisEe2ka7CjpFATEYcoNyjbS+XnTcEapf
LBQOYZ48ZzXhoU8cnA6oL5dxCiAKMikAeVxgOcWxqxA+OsepbVLsRQR9076m2wpjoV2qaRNJjiCg
8M4d9U3XVuZhOyiEIE3BODfEp0xVTKb7VYigy/WJqbtYsq+ZvSdP29nacicouvP1zjVEcshc4xAt
HUWgGxsBvVWYQ01/6PLxpaRmotECEOKAl0DtxPwtghjau7tB2O/mStnEQBgPRjg8t175aOIhP459
NDJ1wzU22VDNm2EaiCkodHrD0c9GQ3PYAU0oxnbTZ5O4YzJSqZe4eaYsW4dxExhmrHCk213dol3I
x/BUi7F7sCCwhXrK4LcYdm6nBFNWqDi1KHep2mpMwOD4CFtGpUVLymKw0oJe8AjdCiGBjaeEUuKy
jDAV5XOC4hh6haemwMwrUzUZxzGRtGAqDt+nQuzmjJ92Qa/e5l59dv97nzk0yLOYSQZqeeyGYZNM
KxzA3shfhyJhzQDZpYPqorwJ36ERA2O4b4nBWDNtwlYxbBZoLf0noikisdKRsSCYAWPwF209txVc
Ivz8PH0isGTTU2PDzSyi9HGqaDg6dKWERerLCo4jigUmW0lyOIir0/cvDoQBX2MrIN1lnmjf/DKb
la1fK0+uUEH/hkrhHvmkKb2HUWgwxi8rYQMmv2pOjLGy5ILrmmPHYkcXhRK7yhBrYm8ueqxLVGOX
2i7zY2jiwh6NNwJiaFkGSbZ2QW6E9/VI+ciR1643x1Kdf71Be9828dWUyNpkQ6SYLfZAZBxzV9tY
SwSZtHKC1aJGo1XSmgYeM8zaReOr7gd0jR4jHX7dxSm8eqyPeYLB79Q3W1HjT09iqfuKhplcKA5I
HlBwj5QqvWn0T/iNnRkE94oJ0JUpX9aWDNS3G5hcxaiAwXREbbVc/GaKJd2heVIUceplJ4BuAzAB
5kAI++ItgPAP7B2cxGpmdDD+t7LcV90yXhn1cIYIRVUDYGOI+QYviDLK2pe2Q09OvVW0dOVP0zIe
JdVt6DDDn5lZgujWmWijW8ulyq3rnK4X+gVgH+pW7WmcO/Zz1VjXUiRXJSyviI0pX5dHY87/KfX4
65ju55gsJ5Wz2VyM60KykTfLbWk/lMn+sFrr1CnEyn656WH9mfXazXUy7Jl6Yo/92Qnl227Hr7Fm
SELfbdlx1zoef/Nq/Gq63s/m5FHV7UNfQQUp8iuWuVf5E+e7W4Kv/GK9J7p2aavlVtvltWvaVyX+
pdiymuEprpPb1ObXTGaDKgyx6ddgWHGs8VMUdzknC0xrwtx6a430ikvz7wLZNxR0JeU4g/TqrNEt
BLCrZCbfx5HXZBlIaJ/7a6U8mEn4Lf/YXpmA7KLaybDgn/CV5gSI4/GSslNI5Kab3hRXRtZBLjNe
EcbKtvoN8qGnTupbt86Xpe9/jaG7Xxcbmm3xI/97DdV/CazdRVzlR6RK9iGqc5jrt9keLmlb/4iM
HpqCx7Ex3bAMv+AEcJ/L1K0srvJ3CVaiQ1o+xJr7jX3GtVkmaV51jTJZXDuP5Zp9aFC0y/lCNnUb
gNacRKfLqaP+tL/lz3VAizq5W7VUDvIjtDLaqoZ11GpxtZfh0uO5UjbOMS3Wv3+bWu63HttQNyuy
nWyvd9qHvZzxsv+U/8Qw1ktHj5Ds5LkyuZJkvjC67mpZMBfNT61yv5O+/5L3y6b1GRR5LvsI59vi
9N/j44HPxnpj7upvy8AbJ7toNT27Wr+52GQPw4ot8/Sb2DTVmIfLhrgkvFBabb+LYmGVIDhb19uQ
xjecXyNAK8S4UX1mIuuV5gh0fWtkhBqzW/kS1K6nuHB38uXJtTDk3cdqfP7vfcoXvq72e0XbGAd5
L0/npy6nD81ikItCvgH5p2pfQDaZDms1nE2m4P39PY9IaYdLlrbHpuOMkG4UPAD5EKg6r+b6mcbi
ReP/unl6BaG53s25+JbPcAhZgbbc3cWhLerPNRPXMmMzR1Px1mi/WP5+Q7P6hGQJRyzaud2yV9Lq
s5u0a9v1b7P5D1rYix0inO49A+2Vrp3lu10jHiwX0DE1x73Kb0CHS5t/mX9VBbyTc160AflfPyIZ
ZxjiROciF6SvBmAtc6Mo4pqc8WnyT+X/pjC+hnJsFteqhd/yZ2ZMz+UE/zzNGHrKVcrbizp81mJm
2KnxbYqXG2mphzTnLVSYIhsZf09GXhyI5L2JwdaaMS8I/paru9/Qu64YI/0KXXyuynxrxctSNW9J
7PFUmALXqx+JPv9iyX/Vdb5fya4Qr3fLDH1yjY9aEgaMMWG0Z36dx/yEWUBgKKxlnJtHzcIVTbtG
7A/59cxeuUavkzC+zAR26trch/F/mwoA6qTb7nur07KK+uhWTf2XvLNO0WTncqf0/z0RvRt+C0Xz
F2z4xpjLKpiFntXm/YAl8t/TZjbFr3xQjJCp5uxLvsS/jcKGcYfi75G1nfsteMlTVaL74Y0M5uei
p+Q/KcblDqoR9jiDIj0hiidIuLesjW7yBdss5or5McjDz/U0IBHDmb5S7+Jp+u3W4pp2CFbCodq2
FZ2sZSE4VFdnUb6H/CyS8lUeAbVicIQkn81WRm5DTL86mIRX5Dkzx+Bdu3wVwiQSAY4bu/gZLW9Z
8Hwhjnboleg1BjKEGR3Tm4vu4q4HGeDkFaZp/ZBGgMM8VBmS5K33c3YdywOzPS4qL9ea2LdRTq6d
vIgcW5BeEJ0i9jdLvV5v6jDd7HxTWM17tizUvNyPpplXJbc2jPE5tf38i771CnTMIVmmhLD9EhYf
Kg8dsRM1/9IDqMUn0cY3wSEK5HQVcKikaEQiUETEVgwX+fQ1pfkqq5uaJUxjMT/lAmmX8Hs86hqs
Y/4rYenMav8dUijZuMYC/5rDepMRUoYH+TNV06v8//OmNJ4sbXr9O11kcBs75/PvvFG1xyYP32vi
jzwUwEcTrf9CoXSR60t+D/2WrZa4uzBCEz/iQTfOl78/lU9GXlqIQgjC6BOx+Fqp+RVOyXNnv2H/
/A2j8JMphg/VQAmvR1d8UgnE7VEusbRUb2Mx/5bFYRXqxZ1DtAns7gxfuaE0t8nOTLP/ftWmCilZ
+dPVIx9F/0j+O7mbQxmrFqN9TGHLxVryd0ZYGu0s50vGsvTdtJt/co3WvD75aJdGfaeIcu8xSLzF
uk0vnffCtL99JLCI4xHI083mQco4Km/Rxuu5vEwAGo0D+yPtjc+/O2cCGboMDhUWSchI2uUlYuBq
wUpbeXXowG+ULW+j9heC5B6Tzwqo92xDWWjC6SJvHsPG3yoCCUuKh2qdb1nCneXNTB4xeLquPK5W
+P33S7lpsV6C3+E7IfRjVo/8lVxyFBAPqpZyCVCj/h7NXwjPy39avG2m4dfA5UE+v7H5qFPtRadW
0srwiYHxN1rwDBMOv+upoaXpLfNySeQ1yK0gvyMDRBlTLWjqfisv9n/fq4c/qsO64U9VVd3Jjwld
TfPSVL2PV2Izb8dpcsxs0xMKmkeL7/wL0PLD/25Kb5/6gYKep+DGHC+dvf4a/ZshvSc4p+XTykZe
AYiHql8UN39GnOK1bfQuY4SayNPMfoyR+skkQq7WJotujv2mqu3z/3ar/JR8xkfSGJBMY2YEu0K+
C/nP1XHYl0u6q1ztZgvWeP8p46oO9ygXzSbWrHs+/WqWLJAhvmKn955V2k0GLpkdQpTSKHzz0eZC
xCaetBNwxrsWH2TUChmr03UfMuzlbfqtOP+faMlQJTenkWdHk963jMih/t+b6BPq6hSG3vDr1CXb
D6+0SbG/C8yEiiHFCCY5yNgh986gLw8J/AC5bJqQrE3LfizwzoiX9L9f0fRsG+NBPse/u9b097B+
GvIUdZB1J5d/zieVU/YRKk9KJK7kuH8HOcgt2m6cfRT9U8vXm1zWmUp6Vyj7rtK3mcoAU/sEcvld
yPgcz/Nz2c3v4w9jbrDSgWk6wilIXukdefJpzaL8VMb6JEImE5MirYhb2jS6M9f6BwTwn5EdZNIq
Nx3D36gcLKJPYf6935x2Xr+QTtntTdWSN6uZQIohYa58M4yaa6pzqM8mFaV78uW3afFK41W7dYp6
A9Av8+KlJYuIOKmr1sYP3diNKaF/hSFH6LT6ndD+7mK5ra4DD6e9t2WnV4uPhe5+znJoq4CCPprl
1QrbYBXLfWZ3X/LwQtl8DQc6ojlzsHrrylzXS8Fhq12W1N32CCbkqtHT5lOWCnD9mI7mHltqk7/v
HLTkvbRemU11kevmv/s0lWOB6ZH8BW4Ft2n8Nyv920QvTlfheclCQT4thYf0fzSdx3Lj2BJEvwgR
8GZLT8p7s0GQogTvPb7+nUK/WcxITYEkzL1lszJjIkmGnxktih/lRhmlxJ19eq+DFhbjr+QiCjoc
JYhV4f8UUz9g4wwrephUG6CO+dMyrBJfenU+w6R41efPTgfBDB3IEgx2Ec51ipHAVY4DgbrOAlhc
zP/di6zmxvC/2nwvntIooe0llOUTa10SFJyAOIMOdRvDbJ+ZF/iROFBiNl/7GJryczE5Yh6mrnnW
tGgxFWRYfyOmpNbLH/gmMFbiW+c+uY6rrMHD1sgPqgrNK14WbxDXmBHZNzbtwQltbDGOBv45SKZ9
CKLTD5wvh1rfioH7mxpkRhQY2xjwbVx38LZVq4Y0T6rZCGZeHZ63npBVAmkHyXgDeVVeKT8FCSRd
/iuY9rMbW99euTUI/FDDOMagEMUQeqaF6Lbz6wfFr5IpP57xFjX5RivgwPKnc9UahJQRIRimt2zv
FDg2vVw7uw2zmP8a4NR0SZfrmVPV0uoSjQCJtLOc0ZBShBfOQFZkh1QqehS0kHqm6fnbDP0CIIvf
ziu/FepGHIPgxwmcHuADTAmaDReF+zEUOwl35EvlfOUcmUzYGJkNvw8YlXgPcdxleb/c2ynwf3t6
oYH1EQzJa+Fu5V2pnVwMLoHq2XKvmGTZ9355TD37oXUdWr3R8npINj0MHY00lJbYlw2Zupv++1v6
YCjBmeGE63zIhuK83BKcvTx2mNOh24GhMGDlKcUto68XH6VvOXOXuyM/ja4HSkQJGd1BuVrGfy7i
eZb1FOBXDb97kCAvC30qnTirQU8fUENYOQZzRtxeO8mh4x//5KCmpiTcOy/iMusKhzbWXylJEKtI
1uYSxWXjLST3oLgxF2KFDVKolgad38XPy2r3PcQUZA8Gef2FSNI/99GMVzVkhVr9DQjAnfw+AW/t
yvAgG3wyx100QbbS8rGLeXRJRzJnB1zyKP+W3T6QabrucM1pfxmqv0s69BNIcFmgFwl2EBD4KLO9
hGDiD7LCfW6ri5MwG2qOjPRztXIZueX/dEAm/cnZefejAq1BZXAG3Z86QfcR659pe1N73DMebFge
HLP/kH0ge0J+anrzLWfAos/YEsP8Lk9F1t/yCOZ6OAeuQkro7E14IqYSFm95NrKSZN2AL/w00P7F
7xu+GLJ5gMGR7jlzP+KNxJ/ZXnaZwKPJpeDBJR4AVH7054ZBADIWrIf8NGpjmyJ+JnG6ZFFqSV5P
4SFV6NtZ9qWJ/4X5ie8f6f5tW9C1QWfceHi6wR3ORhOS1Q60H3ATRvJblltE529UR9lIPCTrZVn/
3Js5So4Msu1l1cl9ckpKWPwnx0AZdEebYg2ta8TEAtFFFV9oMj8oKSSwlXCrpnfiPSUolLi+SEeE
RIBwq91Zcm/xsFI46degqM9iH6fG34Pp3otplYC7j49obn6J1S2U6ifxtQtza1u1VxE2InC27VPG
/DuyHYQb/+og8oFNA1UriCM4ilaNqjKU/y+wiu35fmAES4JgBSkIi9VelClse4jDsROWREg/l1P3
VnbtSW36fdiRr+NDxRiIYXMT81EUa8w+fnfyT6erLgX5G+0XbErzGYCLxjMHSo71msiLJ8TIIxj5
5nOLU0bP4FJRT1PQ1Z2QtmmS4TbLUbn3QTKlFlluiboHVQ90UQWS33/LpzgjgiYAhUccqeZ6Xy6m
JDKbN02/iC0EEn1WtARQaHsv1sdWnY84eZDTYrLpy6e6aOrcCT94GTzvWYy9GCKrGe+nCMAGxkxR
meSw/JMYN4gGfsEgPcMWT/0dczkEf+IeG89/9/r3PsROsZ47gCe9qn0GxVsHhDCIk8e0wXjwDgnk
zSxbzZr3IkHxYpZm3J4CEFbLnWdJNj3f5mZSJ4XRlrDqZUnTJXlXYNHwaDFLmEbAcWl5jbEAjJOk
+xCfXnvkxPwJXXsQcUSFEiku6UweDzto6Jh10i7yaKekuWgqfRigqQUwmcH6NXJjyyD1UXHHd2p0
XU2Jz62+E9XeOrNxFHvyn12BKP9J0WDXZceJvak0m/up3aiMsMlq16cA2Ce3n92JIPnJ06tvCcXl
Jx8t3wAWZtfX9mYGRy91qVZFRzPDg2dURV2cKR8bewYK25SgKYM4A36CtanbJsM1sDn23u9iLID6
3EZNKPOaS6a9WBbFOMOR8TWP0XdVrWR5iaMeHPdC0Ee7vrgTDwOF7Fev91eGZS45oreW+SVPv0zc
W4YTaTpOVxg1GRqcb6g9/zZ4aGRLvm2j+Uk3lmuXJ8sO953itjsX/1mSOmIR5bCI4k8x7edaO8+p
+qGOe3G0MxJSi9HT1HqfMZcupkKyMMlmxcEVkQO5SQH6ot5LKiZ+RnYYTKMvQ4p29f9NkGzIuFSu
frcVryQPdLkXfTwjy5Pe6ZP9I6GbPB/Pwp4W31KJBaPyM6UskuaqNYCX0vCqS5Ab+NURhOU+66VS
2/3FAVXz8FERTILErxJQD5m+V3R3L2VvOk4/6ZhfwMT+aIHNXEp2Rxdur8/TscXXeix0xRmvbbzv
fJNOmPEn/0xwqr5TPk1U8RyWNzDbFzgvlt4BbeBrBXgtD9RH+QopyksBP1Fvu6l6lziZWebLbLk/
gD9Jh9o7OTOJkRkQvkDBF/b5V0H5nuLnI0C0i4cLsnFBkPptkkpBH5wU1Gi+LR6PWoH1LifmbhMc
b3eQb5yL/k+6DVnoST1f8gVINH9V1k3HOmH25NFIfob2Ru2VHzP6an9r13uW85Rqn6E17xroQD4o
csa/jtgoZNiV+U8NBwkV++esHAZsg1QMHSP+0M2HKOSC+GcfTkuvRPGzL9M4DgdP0X/kWPlgjwDV
ph4qZcS2YijXP6Sms5Mrk6ZEQUoj52B50dGPUCzk9dnB+bKO6TQ9eTZ+b/pzaanIlUyhjTIFISsL
L0VAQpP9G36MVniTlelOL/prOHPnuUe22t5b7gQ6nS6t/ml31A4QCuaxFzx2qWw6fvlZurcZa77U
JtiV2xtj8raNT3idKz9yw81hvM0Vb5NgPOUt6oheF1AA8f6wgDALpaxlxQS4EjknlVAU7hkmnP3X
5d9t+eVPzxMlD7gQXwoQwQ1rf5wpWRLVZ6yoHjAATFJP8rq8JZZyggfgnREraAvHFdA43D9Ds+CJ
z9J+Ymhf89yrPBgzqS7e4P7E5XkMxze5k6rj3EKqtpEbLpeQeO5rNf4m2b8j69m4NioAkxh8L0E/
iMBbPSu38pwGnrxcqXyymmf3A7DMriHrU4EtJxcawuTuPFfFpCqj2g95Ma5zl2KMS5ky8yhtsxD+
f3NbxhJtpkdci7vGqahmc4Se+CArS54g2E1cYXtjqt6XdLPqEdhGfoE47DI31B06Cji9uqn78hbK
i7NephdK8oSBR80wviSNBIZ8xsO8DFFGBRkzICHokmxqiXqeQKEzH8wM2NXXQkAS8a/UuKR+yDDy
Uq4AfLGB94pRrIgcXZLI/2JSW2b6etrftf/zX6wKQduRYaO9fLWsTtNVLwY8RjEzKTOmc2KLd6zo
wJ/fneatj8kn5h4G20G7FvmOkcNvKZnL6+7AOHFOpEl3TSo/0TicwRmviqZHxTOVkgW9DrZdXp4i
xjf6btsSDBT9cJbDqYt+mYfGUeE0q77EjERRfA/RAu1w+gYdOwfLGN7oZvTHpDBevv+Oh/FoKMpW
TGFP0Ab0KjpTttW4mpGrlO7NbIePJUic/6J13ye1zqrbBmwbU4FS5KcB/hcjzL7qcEsUQ56WfTzf
Ak//lAWXEmDXNNTrXjuJLZHXlF7FGrmb2iHjJMIYSviqtOEg+0ksMMy7V9XT10guPSTsxSkjjC2Y
tg+nfcmCllUqC9vx+9spVDaap72PCRHydBV7V7bOV0Q5oiSmcz5N2lLyqhVxO+E7L4qn/k2shpjN
jLOBBF3hCxdz5DfPzD6tZLnLvx0OGYPpI+kfZYXOTXEeDvLNSsvCl0UsdkXV8u80ARbdH4wpRYs6
XQy91FGk08oMFgNa7osyGBfT186N33zXTJIMRf8sd8ScjGcPNn7ZavhiVX228vFdvkU+Keb+ifF3
y+zeZ4iBsd3//0XOSI7QDIYgpxvdtz9l4w9JvNON7EauYTk0jO+MCSZIVoW4wsnWr5BLWar6LTdq
qdf0+ucAMBjbYNn+Gx6h6vDrNcCeMIn3i80IbjW1eZe6U42HknXaNuAerevkBldxwajyXs+y4WQ7
BIZ+DdaVMTPlmxxAefxIpwNmhy74jre55n9LD3vpegC6fPa9GGTWxZ6sd1l2duaulDR8CvldLUCH
KgS4FPTlb/JaE5L6/y3dkZoZWaV/k22aW+YlKt3Pqjv911N2y/lvKsPLlOVP8QiRUPWl5eW7HC0Z
6WIjWnVrVsoX4rFXi3qV56p7N0Anms0rt6/3w5/6rYFpPK+ql9CGvklPLj4FSJrXgDtnoEw4rCHc
FFZ415njcw+AuizDVaEasE+qt370ZHr00IleRku7hoHylFqXjkBXnEAesJIqJUb9kmnr/Jmt/ScQ
AzH+CY7Fc99T4ikkF8702iL5xKtWQ7bWTUc5LiH8Hnx4GpgUYeD/lm7YppNyMxGL/H3S9BtQ72Dw
ydvkQ+UDHC/57ItdJaUj6t8V0Rbp57NXUQef8zcPRoQBblQqwzdmU1xAUm1L37sJCNK9MXyfc/dX
RUpjsAktKTQnVfmh2YeJhkrlQVRSVV9MMDwhLoStm88hWSrSfOd6tLddF5/kLcBmKRM6X3EeUH9r
H7BMhBnO16hS0Ox2DZwEBjkyTLRk3cmri+KMnHgjCb68mJklbQ/YbLDypV3/MIlEDkYWZU5v8nDk
HPykOEwNQrRyUEL6247Ns22heMr1ykEkZ1/OiLa3kbxodBXl9sg9CxkCcDDU8Dt/hFQfyULqGRlA
zz21hftgxxWAFD7TMptXoB5M2lGNqXk4cxQ/N5rstQlJ8vFPrn4coycnYvCJM5QztWZuWMfQdRyC
r8fuQpv1o/bN0cpQg+3zX7stfwrCYlcPbgMVsDzXLb5YmLZhOGyPagnPWKqepY6cWnS/aD32TB2p
AXxEFFzEwv/bhO4nBn2xzrJhOwo0gACY+4aOANEjDD/13FuToSr5XXyR7G3HZYBfRTyNYZHIX8Al
Q+I8ZBldhZLYjm8K3OFVWvR+S+2hjw44g5P0jALQV0RB2UV2ql7fwY0D+923a9yWAv+iKSDbVxoO
4jYGi1uoTOgJOdBKLJH5/BAVzLoG7be4NcOjx+AhoRPWd0uJaSm30uCqwNWh8/EsKZXKfZU2Z0nL
sj5LVirJQ5NPd4pWbyQ/k9KuNENp1d/ZDEq76bpCnkyhgNEOxaX0WmAKMbRq7UGKKzJ/3aTKk/Rq
MoaxGl9/+VcilumLxvkuYTOlkSd9Qync2Lb+GAdUL6kFSwtBCiPyswK1GGikmrQY5G9yspK+SO6n
+ds+HL6lWacDb5Amr22+AwB/W7qX8nT1zyRqfiU6ES5z14CpIf4SFIoB/YRbGOulaERRRXo50pnO
tQnCk+Y0l3yXzNTX7tI1WvrAEN/HhUU9mCIMpRbpD2N06GkE5VsS7PPl7MucQIZQSI6QxSVdZSHb
JB6CJG6zQGQg0UJnqWTcQso2appdpFzX6oyOZeNhtHoA3e6jfII0ZOReJHBU2hplYR5BlWa/8nhm
tTnWSbeX8vhyb6Xh4/UAuvvidcnxeG6mP7+1w7dcp7QSNTAahRBMhcympMRMhve7FPzsKlsPk/Eo
OeSSNM6j+zgmf0uRoau6Fyk0xNAxOaX3IB8unyjJ/5gGO7tuj21EJ5QCvrSPwlh9SbICfpD2YJbh
TspW8sTkjnnCWYgUDU/2WNmAD03WKfesmpQnHaitPM44G/b0UY86XVPptA5NdlEaqlXCvxChLQah
dafcJZnyMfdU9ozmfnnkgNifuphB0v/iVgF2YR72/qQcxVnObFE7jT+c4Vk2t7zEYP8lVZ0vyXIl
zJHdGyhothAGS8MqcVn04fyNJDIc51fxim5GGWn+6FT1LaRxD30f1JTqedl+i6EI1dPs2e8SGjAh
TkMQa5VKrftDV6LniNlnCTG7cX4cG4YxO2ULT+TN0uWR6NCH0jUpvyO5CukLVo40Yxgmt7/k6w3t
nwc3h+4E1gd2j/YPMOdBdetD4LeM2LZ/0uAPR1C50Vk6LWI1Crv9hDZa/LZuaRtn8m+lSigrT3aW
lBdLZYISooVoh5iGEmQWnH21fxMYh+8hvFO/yNOpIxBf7Bd5F61dsrLiSX43q2if5eNB/rZgx8AS
hA58zpyLwJbk29A/ABbMeJn/szwx2bhj9RiE40edhnszd48FTG6a0CC8yYdKkbKInSdvgmAEIyOn
Jq/Lxqn7M7jXF2M/2tOPdONlc8kfBIsjVY35r/OSFSrUz7LHCo0ePeeCLMSPfG/V6duw9BhlAWAs
ADn5XDlAchYBVaWidtWn/8wmgN9eDT7kzKPJu29h1JqpvcvNl2ekgf7aynfLh1hFygyHz0Egb8TJ
SXF4KAvErWtGAT0a3RWPLb9ICcphhSztDqhj0hkRFfI0qUA2rN3S7+7LMt24Rgy2RL+mtOZ87Fqa
3IZ++pWTejFCdqBnAf+vDsQwvjI3d/VAH4PwzujyjfQCks66hsq8iSyHMUOX9dT8SOUqNBhUWpnZ
eCQaAEwLjEaS8cx9MivGRKgfSpl9uYBab7ZVp6KyTKzMgoK8iDaJY+yzMDzUHXqn5wisYcCGHsV0
Ykrb4d9PmK+fGE/913x3+hd5JPJ3WRbyM4EFdHaK+9CWR0DRe2roIjqUCntRxxHptJPgaWRZCdpP
zLcQbDaV8iC/dxrwFqIm5oM+zYe6rQ4MVSwYQTE3YvvFhHizcdsC6hGPW8Odp7jls5k7P9IVldek
ZyLdUVsxHjQ22Jz3MDNXS2O/zI07GNN34nPFBizZcK0WXxrIQN4r6yWO7N8u7XezOx4FeCXLwLUS
hou7g6zbObWeIDuDYoMrxqhrABB77lDZBke4VHZxz00Vp+fN+zTLjmFSfPnmDw/7TfxAIX5GNhHj
SuEGptPNnJvrOPf24tgkBZcvlM0ie6BhMK7jtjH9JndYOh7yUw7xfG9b0wmR7S2APUEA0CURsMBO
qsDSbYkGCnW5vRaRt4JChKxeaZhpUqiM5s/aNO6i4YnZbhrqeAX+JC0gqWWanX1fBzBXSJBMyCqN
i14jRjJ++85+jhT7R05STAFyB6wTaz0r/Z2doUI4Kk9yJ+Uqfdv9tS31S3WXByiHF7FP38SCFef/
b1fNZwPWZ/FBdjkA7rzL+wFmp/y3CoNnO3UfpqqEaVKaXMMSNDgwq8wDomL0TWRritsJrBYUHYFI
+QdCDPqf5xiogtxUOU9Z7oMsR3dvKfabPLh+ekg95dVKkg0zToiulB/YXbG55CwMlY9P9NRWFCyX
Vtxi5MRVug3bdVr35D3A5S4LcINiJ/QQ+9qxTuK6pWbrCiCn6EYgs//AG3B7bqpwuhWQGPMeZ4En
hWNybmpmUMGEsTa6DkGU0lgrNm0UIg4BnppI1bf5i1gn3ZFQw3qQ+oPkmOL4UqZRvTZ+6czsIh5n
1J03vV7qP1JJkeAXGPsqicfXpVjDWwYtFzMNvxRPuiDfMb177Q7FcIgXrmqgvf/fQMpd0ML6bw3t
2Y/EZHJ3xULS40JX3D/5lX5tYUgBhj99mWDneN4242OGDh8J/TlZpUuYR/08jCAsoGsgLSpZsZhr
Blj9ldzRxS5Jq6MJ2pU/hUtvSpBNCwoq8UlJgvlZaukS03gusbEzB7vBz2+km8Dw2M8QEWqXWf4S
GX9i1WQfNe7w0djPcmOXhydLcjZCAbFI02wumOLv8iU4kzP/z7khz/FmtgiOACZQlZPsQolSFgNH
Q08OLQ3vSPeTht7RspxXAXkv7g8LJNhgtd9rrXoOU3aO0v5pXvg8eYiz8tgk0xDou94wk1oXWyl+
yXPR55CGyr9wJ/TsY2GZO/lI+S9rDOCzFEcgrGBxyl1tXPPO1YvNsvsc5mwzRuzIIeQpyWUu6wtb
xaQovEy/gdHs4mRY3ipvH9iwauU8TQyVyNqTDZLJTKmWIa2BwWdLKfGLVzqvS8AYVSv5RKkRRrF7
hCBradnIjly64hZyCxDmwjjMo5HnBPXARVqmVVM8OlbKXKB3HGyFKJ8+CDGUh6eUY5Q++ZkP0qpp
bfOrp2KvIRgfU60iSyVykIkZ9a+uK/oUoXWJXLBT3fg0cKN1o951AaBS4KFjn98rsM5F4vvhkORW
DlcfF4q+MLlVgcigaL0U0KOZ1x73amN6BoyZ6KkwTvdQjc46b56UovlIqvhau/7X8lk2K57REbg5
Z8ZLCKPww25R3ucWsj359GJBo6n25cXrZjB95Fqqvi0M64YhyvMs+F8//CjRQaKR2RInyoUFKCkr
rbKLttK7lB66XP7SmPS6z2bYio2Wf0pU8dr36gI/mcMeGzmveNDnmvq7WOt0Tt9THdK/f96+YlwX
hokbgcUsPTIzoNLWWi/ygRIOCASPVs2LTxYn204MkGxHcbuQrlNjyl6lASrHFVDIZSZYCkqZ4kgE
QW60xVaJ3JPkDPI+yRhBvR6SskJJmCcvpi8ahi8P/QEXRCVpqHT+PGjhEP6EW6L4lc0osZWb7qq0
/rHHmDF4uM54DmIxOmYEZIEKlq9NDqaOjF4Jx9f/jYnEE4KBtWB0jbPm7j+YkVxNFhpPbWgvLcso
h3vJmZHsGRcza9X1uuvj+3GKf/9z6XHgfo28rpkaQln1szFkiF2Tn4Xzn4QacpZO+hJ05Yt4FwpL
B4pwe9kechiyc78A7/E5cqDYDjdFYsDTAeZTBZBYoknvKlydgLDE3pSTu2kG7H9XMjNN2zZC95u4
RY/SDdT3IKQx0xzrBuFivuSb5ET0wTokYANM24Nw4uWfUSXoCoqvjLboUFR3IzDddvgotOmP0vgX
95sM/FuyQgn7vAimly5+aD1KoPKc/LB5aAxYQsUO60xdsMpVH+R93cGCzZWQY4xJT76xBEV11B9h
ONxJh1EshTwsNMneoR+Wk2H4bImDTFe7WlAOdcFzDhhDABt10d6bNWJ2Hr7QF7k8e3yU5Sj/LVAn
WeSygB0FTpZA2bQVWlxEIHLAAvnNO0ElwUJPQU7QvoxRfRTMivU6RVEW139lh9qfkeWIt/LIJW7t
ne7YteNu6Up/K0H2Kf1u8UaCeQxuC0P/XE7LTKdzW8Y3NmPnqdUBuOUOQX56XWnwitErFEcvfdpc
KuDUltMpKbclm2VFowU2Sjjub+OOQzVzJhs0EnDu840SKM5R95VHSI/1TRv4kGMWCiyNfWWuS736
tUIrf7Q1OPBj9ZiVhX+PbBQzAAqKFU7ubjsHHinoGuFyBXpjFmcVWM+TU6e7PK7rreOihGx6dbzp
EjXbR4OJsoQ+7ZsBTFuQD/FR8WsFUupuNc558ASdPCtteAxBm1GdcaEO3plGUJ4KoPE6ENlJVYbX
0NB+rVJTjqWZwmcIfG1bhOXJRIvsOPqJsA4bkBs1mbsbQaGM+g3Ivc+6u9e5gBWcR8ivIGexjXv/
mGWgEfWhDJ+0oVnFDrzriA4zKAZ1aWgxpuanvQk3OCetQI6JfbYfTH80b7RyBMXVWQ9xqgh5uLdL
jfY583trZ2SAHNV6a8WlDllEbK1J+CBqXTlKDvS9fdYyvd5ojgdnIHMhzOAjSKvoxXva18ZqDtqv
OGV6enDmQ9gNGlkqcyEk/j4cQA/NaDw0NRUeG0mdXSEhEgwO6QaxyPFuApxSaOmmb6prCgtWWk4w
uancawQYN5B2qSuGTntA0/3GaCCvyYZsWNXl1EMT6tJBd+KTMdGstc0i39pKaK8nRGoRpMGutMyH
2kPwZmjepjVgl8/TNxheoDLLjYcs7Y9JNJkrDx1oeKDdZ80zBo6rfzo7vWeUUINpnkHLQdPXFuGb
2k8Xwx1vUauCIC804q1evyk0taMkuumcclwDObqF1P9Ng4Vw1bkDb4ajX7Hsw1BF17wOUbfqshdI
b1Op/Ocbp3L2SeLWhHHMQcHTpGENJq4vM9/UgCnPuVFgr2a2vVM/4AohjBu9djNEareCTHvXRMW7
L8MvBnQgVYVOBVvB8GCJ8t0uvZ195jAVFfuA8q0IloRMyFJJbuiTe5Aqx33CsPPMfO7cK08Fg9iD
Sq0nVYDvx8ExMVg0KdwF4cRgo2Yem1kfT5DGYqVTxrl1ptAgIziHfavdM7ZNUWYKgmPHDgi8ftOb
Z8SU7V3LUKBMu58I1rbjJejmWxc/torMDmxYWQME08eDWlsQiRXlresA2/atSd35HcY082N4dKwZ
0Ym8OTlamu6UBOY/H4u8iuGz3ArzvuPjoRRLg11cLVaKYX9Oc/qgFaN5SoJqC9ENYyFViSgKBONa
r2/C3h5WY2C8IkUMZTNZcuQztBkiwjHEIwRVdKpymp+UJQ9D5Ki7XmVaIiiDdR0DztSg1Z+r3Nqi
TgadRAO0vh56dILrQ59lxUHVsnxl5dHIPO+zapvaPuLMmCyh+MhZ9C0Ud7o6TfuRUGvWBialCqib
u76L977WTyuIRy7zn15Pn9DSoh7hmCikwB49wqSRtsOOgW2WGtzMuoDVjGHYlQbLxcnj/RCIwmEC
EilS9feBcUgZNFUZWz7VM1ftGI2zot3+kExmszZTNHURqKiYl5182opnZS6YLpxeCi8HujJXyk5F
4tt4KqoJ9Z8QsZdshBahihlNrIf7zAGu748wJHk1WMZIYwxAxAbUMs8g+NS0TT6W1m4AWhm2KVBz
Az0a0Jq7XPsyKZSffKvf9in8ABMko5vZCl61bp6AvevZ2owmWvnO7K49S78BIVIcXb9h+DYadkWv
IVkE4YQ2wBZr9EgZuEygsRySoO5e4o1qeaItO8Yruxph3EQWwiy9fmW4lbcpHY1ac+IUoNGZObHi
LoPv98/zGY/qkHPK0ncjtYJDmnSADSaIF/pgOoWZsxnCOgAn5j6VTJ4bNcyTXQyj45RSPS87k4cc
eWt7yFHnvMdlaivbobuYMse20uqX0FPvBynkh7DugOSdmS+OmXnpVJ2eRr6BvXvYNLb2blfMhyf4
fSoCflg6bHCEKPTc/PYqFaZIq34YsvxdG0APoASjpMmwhdLlxVZ6F7rpECJnu/qD+hj2/tL7RufQ
2LTKvUPLHBccvNGC9NaJ3wJ7RDUaEaDJg34dcPydlv9YirOjr6a01pNSs/4ch6WmQJgE3Y3FiLv+
V/goI3c2VFwNGYJvafsZjx/FOh3ePkO4AYagAjgJMf50U96XYIFebcfGwLvjASgi0pox7O2xDQLQ
NKHL87Lq2GvKru7MN6qANat2bCGFO1Xx+KLdxU2xTQkqCQW8eA/R7U/YcIYDbBZmTijrGc7Ws7S7
LlVodlHA20bpk223B9dAnNWZHvX01DZRtOOyGeTTu6/OtpCjy9Xvxm+38VQCE6O1Z4/BBXqgclvn
71nQ6acyS/VTZxrJurJUGmrJeCo7F3PTw1hmoemuQDwwsumgqS2oG0Ce4qXGzrXc8pS7xsEY52HP
qPFToTFNOSpQANlQGuIsDYhfVWtG0wkKdpL11RAG3ZHQ31vpY4UqddRVp+VzIN5OVgg5w9ZoNB9o
pHzmJpSMJqPPVad9aWowb+YM4l5Vg1adQSk17T6LgUYCfbMeSVS45NKCYcomom3deDXpaW4gdvQ6
2oWyG5L6BjIKBoVQYrMibd/67esAx+E6TNPntEsh/ZT/hYZeneDgYVQvqX4rk3AU1oUHq2ESRc9u
+yY2j0U1NydPrZpTUycPKC3ClEkC1MUQwncJvf2eialCOY15XELCWx8t0AorKMZpKOsAtXRY8Lfp
qiJHyHzjKU3mtemST8xVZewduzroDuP8mgpBRYZMNuCdrN4ulY7aZin4IebKIT5Vq2HLU6ayLHcx
ycJipxjqyzD38ZZwGk84DnT1jU6jpZ4z1GsbRUv+5hfYqwQqHa8gVtQSzENZnKDdLk59YVFGIrhK
J4QzkmE0VnrorHUdfscxRwuwyBNEaLIbZ+hgPCNENObuxzJYbyhQ3JqglsoaXzgk8AMXDkvHN99T
l/ECytK70EA3yVPuAcgA2R13c+Nvhll7zVzEpXIk3AqQAbJK+tIh7SopldZWk2zVMqOh0M/wk2qr
dtQ32AkCjrBYlUzGTlPSbxOmWdaqCa1S/xcIqxj6JeGOadd7w4BkEmL0LO0qBhyWvfQW4IN+bPgf
VuoEc2LYpNAIN/RpA3NamYSx61BBPKWQ2uLgbgy3vY17aK9y5cYwUnh7xwZWvThhHsa/rY3pJ55n
hhi64tMmPHEad6fEhrCd4YfCQDc2ThNtJzQnMIDWLUBgDULZ+FtJYUXpNW6y0vxqNivbM1Tukfkd
aTyhzvPua2s0t05N+U6oGM1p7SsEJikyUGVnoxSAPmUWnrIYYUb1vU4Zc19NbLuT3mdwo4xFD6mh
Tn10vbyqyp/K5Sir43k78cDqW35N48SBDEcO+PeG5b2RVjE3WT4NNtA8hbpXGhKu66ElzzsHzAC+
DZ+RJ8Nh9mpnbQu1i6F7r9ow3gXoD7D/uQcjopxNXjcE58QGSWeuIRoY1lWLRIbXNesGZuIQ1zDl
8bRV1fauiwNqWiPQmDJtOzQlKTTGzb6lEqqLZfVsRJYI7kHrWMM2HvK/PnKeYj3zb4Iw3CN4B3ul
6/8mk/c4e9e2ZeLRT1RnH8wTCFPIGsbWfMCLK6s8vw0b77V0wUvVIJqiuTy0OHuk2MJDG9B5pzaf
bvUZ8pLCOeEKGi3f9T1IlXxoLXSjos9UjZ3VFOjbtqw+3W3lweJjxYNHXEmkk+rGTZC6Xw0qZCvm
VJuTm3trU/Gdfe2+BVRD1i19xlWPTOShU1DVCRmwMQd6wFDwI1c9O4epZ94kRx+DcZoPC2VdMmKH
RLKGd3ukWCSDrRttNq3bWcF45ZN2mwPQB+E539jVvpu88sbRrGortnwKtHCN7Ji6zjoNC79RoLxc
FxXdQiahurU/0U0OTKiU0sfGRaeig+4nRdPP0NJnp9ZS2KjqX7dUHgb4q5gWOkRDQwEZ2uLeCp4b
5TVpEKbrFWNjCAxMVwodpY/5lsLTreV6m6HKIadua7jIqwzF5d5dZ6X5rupQc2V5fW9r6jO06Ch7
ZTj+2SxPjP58ZNPwVmXtpz9ksIdm0SlBvxkTAxzfn8BAmGP9oFeE9rNk27AgGjDmz7+KHk8rpEny
4k+Lxo0TxuZWrX048NO1ahfxRuuHWw1K7ZVfUEmFCuxxLG2CtQrptQQkLoiUdap29XqK57fSCbkX
qpCiJZJclKG3rex6b49Re9KT4MEh/wNppZCmlcG0tgr/Eqnz0UNPauOp6apQvP9xdWa7jSPbtv2i
ANgFGXyVqF6y3NvpFyIry8m+D7Zffwe9D+4+OCjAZcu20hKDEWvNNZsHW096xzjujxh1TCYyNuyL
JU9iSAIkHzDIayI6oVgGIu/VdloSwEKQuX0kjiWV01E36i+hJHUeLsSqCspUiLQ166F1m8/O6P2t
Gs0gdcyLn1YvY6cgiOTYkFvdrbaJEpym4bEbnSe/XO413l+b0CN+AyINOMauMx0iQjrsKcBYIE3L
E2yDY2s0NT5MEJHUocinO8nZ52bWL60lP10/u+oBCzT8Vjj6m0spbf5FZT4N+IpaZsr0fbjNOapO
IgyFLi6uIW8QAnE5bJs2iFL1CLq5IetueLTt/lcEdretQS2rUFIE4N0MYmHtesF7H+bQQrPELa+Y
6g/GU0Jgl5VyuZnddGH7p0yJRMK0zdqYBSjAUHeXxfjyyPtN8uraVvlDaylnP/pRt+GUPH5YMwTR
xM56blSc01z/FNdzsnP1MAQk5VjgjzHWSdnAP+6q/pFEHUK9/u2n0TpXgnzVzqs+C9fdmgrrx25+
EaXBkJx7PWmJEmoJ5OiziCMJ4HmzpP0jvP2dU2G6iSL2UQl1wtC02HVjfzFd6IxDezEyBD9lHj6S
rDvwsv29SNxdBsy9MT1TBFVELohnNWaw2PVHKbunzm4hIxD7URZzyfihDoycWq5hfe95kj0CIKIl
YmpV769ppi+d0z40qfvXcj58TYFPi/GIYdnRL1WzUyjw8cq+OkL6+74lNDKLzFd21/syuxicgZat
Jdgg03si4cwxaKGfbLMNvv5YJg7bj/oYOkAZusaSPty3SXehpHJTHMExbGkYt0MiIZIwgA7TblKK
Q6tgs2pImdjoGIOtiWLAZUu0HF6SqZ8niU1l7CAKiq6ttukmknkPXxS+nsBtsPXMp5/rFaYVdRfD
5KI+WGtTWPrNZyM4i6zuTlrUsc05PLRuA/yAtonE5MwkUWtjZAvolp3fuzL88khTX+r8vXOhp2TV
yUT0c6Db6c7//SDAwf7Xlz/fqKWxr9JBHvtxLMu9TnVP0iMhAdt5tFbgvf7PYwkY+WVp8wR8c/2U
GKaQY3DFiOIOd7Zp9tvzzwdVDgcbE/+jcP2nxkjno8PVB9QGBG+cCh7FufPm6lfqG3fXKF4bZ4DX
p9xzmmC2ZSIyeUQ8GrOfzOesVCjWNBFdwol9wnhTzO69sNhleDr6to0ct/qIEkwDR0IVqUB8TKSY
ZOFlA3bt9QdSRY+LLXLMUymoK+tLxPwd2Jz+YdlG59Y1dqKrSPzx8MMc4vKELWh+Dp/RipX0JJRP
GMAlW5IAHlOtjRfbeYDVQq7DWOF7O9a/UtsgaXSODmT1ZacqjRWRKxvMgqfD3E8Y8SNEHLXT0dnm
GPZ5uxlfx5Ewqm03lDlsROvJ8PVrWVR3UoRQPTTR0ZhKvR0aYRxC3WP06yS3xUnLHW7JDJy4Yzcp
PLzFNfMTZuvf1A0n1eJ/YtW9CCJglk2je+p7+R1aRbdDs4rvV4K3mhE+YYrXBvFU36nNEG9HVhpg
9yI35AV6a2l0T8MiCdKwuq3ZH2uegKeqx7rCKw33UcsLn5Qlnky2XPgPj33UHKrJNTdTMb8z2WsJ
yIpuvqbLnMO23FTK/APh46uVn4VJTQj5lz+wv459iuCb9j8tD4Z2d6ItYRv444F5RbHFc1cs+Ik3
tvyzSKZhao7+2ra85YJcI/RnOxPqPcXA9CKibxxI30p17UZwJssHEnPL8uRP3QXT6PyYyR22rMTD
9LxtYwpmIkakig7W60m5M6w3JatL0eBCLhtQqFou4rA+eSH1Q9zh5byiy0Si+ddO6Ze5YZLR4Ww4
ROrlJyYtTvRFMKbeanwkKh2X2zqEwLBmEeWa2sLv7JdJVnsfn6mTvdb6TSR2cxjts7F9lKk+p2ax
ZzYriIQABMQVjXufgE0xDb9ch1lk0pnfLUTrzc/7O7YC/ZpLyJHt6mBg1yOdwvssXuooOtu+sRw9
V7XAkOPVEO1B9uPnzMxmb+voKeqNcDsJcNIJY8yNrOvsKi1cvpPMfKCsb89EZpB5m9Wkymi9HHNk
ybuaZ961WDZuhj4c99ZSTVcO/icSQapD3+RXHLTjQJeYF6mGKHgjlK8RKP3WMOhcRME+JCA6U7lg
F+35JaHt/gLy6xL7AhFd4vdffAM25wERmdbiqIc5pvZP4wJEbm7JHzJJuAsFvsdksJJl1VvEBTs9
b3mY/i6rWe7gMJNqyoywwt27idiZyCPK9p2/TJtZDuqmOFbZt0doAOuXjZXV/YHOBiRkvv38xM/j
mZfTzNcF+ZT8sBFMa7Q2SeEEYmLQbXCjBd0kkoVGopE3b/49NMR7WqXl3H4+4Koo//NZ0a3pi8R5
bX4eI6dyRnfUPvyfny0WSsVBdWjrSlfMwc+320Q3l9nOsUxUfQd9jqcfe//LqdRv0kZZKynW6ROx
kjdr/eznSwjC3dUl3/Hnq5/Hcb1QxGgDQiCuwc6VGwRYfVHp/j9fkyt3reJInmZTWrfZR1uzRPSb
82DdeisCAk68xgQiVKRk//dB7HgwNckKa/fz4M8vJ0xMPOq4M2M+l3SJ1QLJzMR5XJ85KsJ2Dqj/
3ZNR5pAg1x/5+V1unHEfxiRDFL3j3zKg0a2ROirwqp5XmBo0MNX6nYFFe27b7vTzDXtJwpuWEDes
qX38eejn933f+SPiMjr+fPXzeBOSBkP+ixn8/FJdjc6e6Egi7///0zrWeMJoIXtoFkxb2cbjKw6/
ZDmMfXUZ1mAW7czYEPPNBNI4FsV6fGYHb05t2dODJ3kY0CUXVxHOx0ywzRFu1mz7Ub6S83xI2pyu
z2A0UKXVM84rlNw11sayrUuUerBw4X3snRRvCcw2noyubfdRiHwKY1GBzfMCBT2pMFMecL3M4u7Y
4D6yCWGjbJWZ/1qIQh2djlwOwCtynra1YPq/5CQHWfHTWkhmOVXKkPm/3NB7VCkbC/OUNukvQOen
hjAkjO+7fTQtPjEjQ9ApVGlNGXKTJFfm3ePq6TypAkTDB3ooKdhJ9rj165mcEVS/WAYDHDoZ7qln
g8kIJiXRjuwJkmvr86hAYbzQe6ijfu+Hyd0S8iHrh/3YLPj85NHNcondEfaLDonMyhrb28JD+QwJ
j0IVgjC5CwEn3AbTb4FkleRzRjynIqKq76Pl3mUZv9Uq/A46/WEVeFqZmOgkKLacHqZ+pj6GhHhT
06tPRZ8f7Kk8+vHTnOenfhT5Ucnw6LpGtK3ljGaFUbCW9oNX6mOv9acdqwevUSNR3N2ZIEWDbZp9
kGH7mwcZNk/ba5HbH1HjUedzOWm+4B7w90bTI2NASmONdLuEXsjcgQnwPZsw81ly+iiI/mDfxRET
/HIAt+l+hkeTefPxWHLognZcb8cm+abDhNCehjtDljfh1ThGe++YPHQ7/HogtFQ0651mL5PRjOd6
c9duc03q33aOK95ELsOYBMrT/dFLxY2EpjYomuixtH6nIQk1RMzHBM57HNwTLqNr7q/fYQI1Aexu
QouszcSc38XYvOGVmZMLw4So6cWAbNQIEN/TCNflH48VGdvrALYYXCyek29VSBIkKaUIaSNDsBq+
49lChcsB2FZcaHSCdA0G/s2O2nFYn6uYDskfwOFsVDpBjQiePwRCko9tagI0CrERDpv+16ul2ETN
KuUsHdgZy8FupqAqk+bUY13WMAdtR47NWK5gtq+Bn+f9uPSHksHO1RUgQYN8nx1m9I7AoGLorlrE
T6pPTpaHHBY10jSvFr2W8U54zd3SeVCNMy4qxYnRF74GH5VnZ/D3mnsUFXvGo5cBA5KNApfa+z05
oIVmVtjREhOY8jEVDTNpskSzV7Nsn8lcW4Gid5XXyZ7uFx5rJ2g7FRER2VKC0MWBMZtvupUvBLru
W3s4h2XBKACT3JRctKa1rkxQ/IB7jrm+gB5Pime+nAvcbknPpmCo26NqGvQviuSNVj96aY0qCR41
m+mhq8f3qQk7pCfTp5m0geIiwieY9142MAmftp7yseRw8P7r9VeO5y+OsfGDR9I4VpLiFtb2LcJW
3DOLv1I319F1anpbXGJx1UyGrN+aNqp00wUc71RN9FmI7B6AiiA6aWVM27PsajkNdiyVJzcm+N6l
crCubxbvQRn6XozWR6iHA1a6zQkDH8YC1ReKGZzFa/MVW9zyOL6OUHZRG2AhuqY/OPaCz7ZbvmdU
2oYCvJ/SCjcbjuCqvyKLzUFuqD1lr/CczZ86ENzUnU8iZx+J5xgN3eowX1XNy9KSpcRYDkEVucOy
WzigpYfe/31khqVwKTwTAM4YEVC4afTeX9P8dPOQGlGQkfuH7zYW442jnl3lv6ZMdpnoNnfc80kB
uy9N98B5CH6DW+UhU+5LM+HKUy9kETTRv0acPuqWSYNvMjZUxGetq9cogMcKEskSxvVpBwKMY/ub
X7gwAbzmDVgCvic4Co7g/H/PMIKwgRjoJB/mIBHzp0JHA47+SJAo+h0CEjfYNFKQEd2QhirINL6X
8plFBVWCtJU0dTaLNEj9xuscJBVAxXc+ElMTQNPF4GfkEI/m8Eu2ugkInCSl0EvaduOZwJ4lyDf2
TPO7Q8p1jNKr45/qTT5IZp1k1DAsWrCAJuqsOQzxkAbSTPa+598qxpIbL2reqApPns0o1n5fiUhz
RDix63pqR5Ies9b20TKqL99lYffuIxTt98Zu/p0XFGZiyY8dfhoujNeDbT53PVSB4kulBQtfT3/A
8W59tKu89IsC79KP3mmM0p0rRw7sPPK2WGG/eBCDljx9kV6WI2hmGpfNl1Fj+9g4HYLIgs0yG+94
JH3l+c2os9fJ/MdtKygiQ3GKZE2QjokBR7PvPfB5aLL3PHIOLv4PO54Bsw9n3td18qnMEtV7hHsx
gl2f9kZGvxmWHqU38xIsQp102n/0ur1WaQ5JkoxK5ZUXE4aFG4lfsW+9k075S6YsD7HanhP9vsEZ
+8Ofhg4WAldjio0/dWd89vQtkK7xMsk2Be4l5GRccxLEC2tiXjVf4VacCXNGxP9SZgOJLbp/B+TF
QCp5d8BotkVqvaQy/dXA1SCiE406E/Y2zZ+c1niuLBQJMSVL3eGtgy1xRWxyunyFNWNO/rBTj8vw
6Fl/RMicLWHWEzsURbJ9IR1o3qniq245MTus4SuOFmKqqKAO7lzvc68gQUW3R0P2nxhhMziy56/R
1XRWZf4cWq0GuQaX5QjbDrA3aIsZphssK6Ckk9U/LI23S7NLBvRnmgB0JibrZUN4ZzMzXCdDaq8T
S2zdadjh7Cy3AM7mpezf5sl88AWntNfyzrq6J+qZT4ysOPe2+T5m7mvehCj85IXyZJctw52RUvUQ
RdcENFAx0gzlSyt8l3NO3KMpfaVCvllRA4SHUfZ2rJ3HmXvXKkHpic8gcfQvQaY66Aw0U1iMj218
zwyRkls7B2LIPya8Dzela+ynsLt6sMRhmVFXjnTFXe++WZJbq5gZ3y7+GmtcyPeoxJKsyhlMI/L5
Aoc+tRiA21nZnuyleluAu6a6qo9jja25056d2GCzl+9pmmaBaQ0Pg4uBEhoKCitYTfWMF0ES6wCn
m/d6oU/v4vlTk8MWD9V54biYuoTtMdoNY57ugacvqK+7TT75Yg1gRxgFmxfMRY1pD+GqtwO6Say/
iMas4juirpBIMsQGWhx/vGmpLXMcO0lSOoH/wyz5TBUOwQvRCKs0w55WokHlvXv8BjiGj1QEv5G2
my/QpNchxD4f3RvOSBx9QHOsQ4CP7LaY6NUNlX7VyJRDh0kcd9McPTvWcrbr6ncmXO4wZst1iQLC
8p8KQ30X06ToOyEzYBhF7Tqmb4xd/sbUAuuJo8ksUXTzguLat18LjETCrjolaoQgAVu7NVjsIjoU
id6DFzyRfLxsygXVmzNkWx2l/y5Tw0Rx/h71R28NgcHCQzmweCe3O6WpfDQcqwzwhq12jN/wTZM4
dIRQVraLpqipMv+ediAI/BdERnO0jQciw/Kgntf4qrLwdrb8nkz7M7bdj7Bxr2mrL32pvwanhiKL
ykoOVGZ99ZVK3lY7kugA4Y44NhE4TpkBLKzEJTcmt2Oen12Lrt/IzTfc+3dDmd5jr4I9lqPwpgqe
5vLFWwpIFuuAWU10P8Zwze1RYPG47bTds0vQ3ZXeQItejGiAvwm3fJfSOUYViVQKUiCaj0ejC9co
jBXtlc7JkTkTuBwbRrt47rR5TWZs+8bQuy/tfG+avr46k/hlcFKTM/kQpyyzZcg5i6BjsgB/pZ19
MxqXeBGyPqZ++A57/12JeJe28Smcy38Te+bexkS352hH5L/x2Cx2xprlJRp96FVGge3fwCUvM+Yu
KZEJFC4THvgGAx9C9OqQWxkzkofQuzFd+gPzltqJqWbzLwDjtvT0dSryR1NMb7Y1fHGykhZ8TCwL
uHZBnwpZwovhTxoqP/vYRa8umiGwk6hksVXVyIwiwhLYsI5eV3y1boZXWQbMyLjBE3jfV9m0H0pC
34R+oVB9ypvl3Y+aB38OjyqbMEDR+3xONJvgcIHnt4NQeBX1aMPQo5IyrOIDVdWXHTaHMMuMTWou
u0zy8uE/Apa3xKYySzdqB9xjxdnak+mzLVRJe8aVCZpD9pynJq83eoNemAK8kVWGgeuj2ce0GkiG
wlyfXBN00HEngEdyQ/xU7WoTqYcEdnS9F0IBNwQ+4OHanYwh/1ekWD63ls8/w1BjXAi5L4DziP58
I/YLohhXRNke4rF8p9cU8xZGEmlC50TEryFMBAwpL7FnvzhjcZR1OOB8vTxE2qacaIkCEqFDrCRz
uSSfxWWgPg09d0++VruEQTFbNL/29EJGhASWcg6zbR3sZCSyGU9bOygHByMUoN6RrffnTUyEh8s4
1DfOyCROkYw45pOxSsdXxoE3k3bPZKNr0WuWrUjXgRLzGQnWJdjkpOv1e0o1EBtyqH3bvBMFtrfT
dcXGidxwN1HIMoWnlLpJQ72AG3A7leOn3Vd/ZKmZqbr2HS8dtuxlYURV431GTo/SjIRXsXPbv9su
UGWRDTAiCP9kAhBixFh8ecOXT4AXfmoM2Aj/gv4ROnfdP4IRHCK/3xPf8Oxiwci2ZQAzYkZJw0ib
ko4PhhgeGzg0AYGcxxF8zu7Vq4y7jNzej0I5u8S38z063GqjBF1WAijoIJ3fdH59qmX/kkyOvbPm
PzRD9HuKEJkKOgAVTBlDd4ShKoLBbNkri4fOxCs7VgQ1TyYG0R0syJbxeZg+NzNj9366V2W+G+fh
D3lq1PXU5TQ+ZLs6aHvwi5+n5G0AKT10lnqIsoiR0UgC4WweYVUir66fhAWgOZvqu4wx0u+Q3myc
6BwlywsUGQtzm5oCEy+wOnpLZvFPPOHxNtjfWU6eYwiDZCIbkiwOuSk5M4Aqwehj29moCJRVpF9T
5eiDhz0DXqfUJ+T96AE2kJgviXC8Q6mnGMRl+VyW4buZYbCU7DEpJkzVyj0Op+yTM28fteFrHIMB
F02Pge7g/fHl8ELO0L5jpt9Ez30piv26TpySNZLNIfmmKDz6haGx6MLf0WI9LrSKedw8GnjTbTAQ
+8aALyAonnMs7DfhUJ2cJf0kSojEQ3gR2MRCkIT/N/QVu0m+BPD/OJqbuAm80X/qSudv4WYvMVve
ZpjfmtUO0s7PSxefFjJ23aoEJ/JwHNP1ThNRs34TszvSTWPzuN4gMkaHYQ1Tjuz9L/c+Zrk00U2i
br8qcrBPqC5PtSHlxtHTL4H1RRZ+997sbvTAkeKMB42GkzYYwkJtRl+M2aEmVgWCa2I7fJzarJiZ
dlZjIOO0R6EsskJ5gO2LNb+eVX2YvLp4ylHVyQeduxh8FUdjwQ26xMNuipzd0Oi3fAxCbX9b69kQ
KUbVYTI/rnvnIJaXJuTvCQX8zLqhtSUW7kTH/+Wq6mjOFQz2idzWUJ9xuuJ8o1vdeAMMnKFZVanM
yqt/ilndpXs2RELafGOGkDZY4WZff2BjZNTxcpgHYMJ5oLbqO4xsokz9duojM+W3IbO6fU7X7iOP
sUps7GpsQ4hhBzWbLEJNY2ygs6Lbe/l47ojxYzuYDl3evapoDFAl/SHKFd3oa6t2cg7Nk+EVf92S
+W3W/M79LL15aFLj1QV1oaW/JKV46dkW2fYpu/pc/Z6zbdRhZx+OLz0k9SJNHoWCOFxpQsLjodvF
4bU2BERrQMtDHc4MFysTEkX6iunTMbWymB0RFXY+kB2VlzDIzWj4GApBN1v3ZzdC2qj7f4yx+afx
yUJJsuqv40029veBOZr1lkHbyYfDETX1oXKLel8znN6muRyOqnRIYoNa4cVECcCyxL+gv5Rrt6Lr
i5k2R5VPN+V6Jx9KmZaqRFmRPpD/s2f4x3htRolb2fPGrfOrNtJrtcwPM9mULBj96WHCmZU2dkMO
km7iyZyaHEI7Tu9z+kUpGm4k2QvrQhlT/6/thWjXnU/P9LZNkz65+LAbQ6UY4pcW096dExdrPlDD
qZESRTuqsDhMuxlw7GRH/oulxlft9dYGG8H8hDEX3DiL1KCihbLSTvD4U0l93L505VNm5Bx97Fig
uNyfRJuacIbzgZBeCghG4g486IGAkhH+nWEwm6j6c9nIcivZwkaqwmiC+UsUHmb0tLFBalQHtxgD
D66NlY4km/XeZ276Tz1KXiTcT/Uqa/Yj7LJzbkkh/LsA4drNIkl36fMSu8QvNmESRL4+cz6ii5Be
uDUqkgONiIsETdgh2gtz4b6pcK1U6bfqPt08RMokpohcL+8JWG3vC++ldBGTNuVIBNScXvFHmILU
pSXCe3Ll+Mp0z/j+IGbPOxnV6uS+wwVO3zCs3hWqZQrWWI9TViEfmp3PChvmgKL4wcotWDGUe6nE
+0JW+l/Zo9Gcmk5tCEDHKXxspvsCax6m8b+68mco6JhxSPrhZc3XJOd6PNmyO9YV5VSUL+G+g+I6
gr8BaHXWdgKPsazwNLYGFZmTv0Nnn2JzZwLxk97OP2uex2W8Vx3wnk1Boov+yOL8x9Gvbd9+Omn+
Aq0C2hm6tmBKBv2wZrlI5YbbXrK7/Ew5BzopuI/EAl06eKz7phigoBAvqCoSc83mgKvVWlIo2Fpv
Q7Iqku1AehEks+LUoafcQIt6xdQPb9t2m0Faa/OPXrVJ0Nq2uesUF8+a/HemgYq+lCs2ZhqJRhk/
U98RVywMh8XLjdPXLdb/pH0sfXF3HcGhg95OM8Moh+zNRme5GxCNRTRhPTL6GMzfzufTFCXUn1kO
v80ZnoC2d1CPfMK/YO8ZQxEFDPkCD+ZBwFgi3vYJKJtdFYc4Qp+0DoyYq+2g9XzgSXpsjFjTgI7h
VvQgFpGZba1EyW3c9694mKiASPB855t1dI1VHmD59Vzk4dsCj2NLzp+/l2K698IxrhFnY7xy9/3U
uOZKelefjYC7bPmQaWe+zxlxDgQn7Gckk0d7LeInh/sXIMhF3tF547gp7IoacRJgRaY4zLH56o/J
bhSwnsBA08CSLmOoNCEdVwEfeBKIw5/EN6pkNJ0kba3AQO9jnzekr2nIriqiSB+FqGh/sulpgsWR
1wPmR475QkQFr3oCiIlLg/DtsokQp5gWZxgSSkWRtuuAAwLSFzMa1OhtscLAcNi/h+GLCRRqjgj9
jAFn2S5BzESbMsPv5CZtHwojohpfdn3rGec6sf7C2+xPnfRB+RQ92ZQgqRDpNnMQ4EWVz03OgjA1
2pJqLs80UleVh95GEqW8h4u4kzUZ2nNaqC3+JmZAqvQht/PupD3ruthduc/Ip5YqPMBEJVoKiVY0
ur/r0au3Q9ufYmDDTWuA79SO9IK0M3LQJCOY/bA+GKQNYzCvt3NpfUa80fwhJIrDTn9ByrO1BtJh
khTNU5uMmAKhFgklLgcrrb9w3X9Ai/bh0v4iPGe72CSSQSICHsqeReQNR9NffX85tdcbTvgeCCZv
WFxa9NImAJuPOWyaYm5BuenTtAzVBt7nnr3+ojyGO2Y/r81Jc1Fj+KKrhhgE5X8XRv9CFle58z2s
5Z3olpto4yTGuG1y7BdQfvQdAYtnAXNpP9kRC4pRuKxshnv0Dbz74WIeaSMuyiabeMikOk3wNLex
50PfVBxUGel9tsJwj9ELlFeoA3lSc39re5/ruT1qhYyv6cTRVphi4N65yXFT3dSZucVVhQutKcII
eHvr4MXO9vR7nNlxmn+AHCRqJ6KabZMJHVYgdt1enJoMPcjp7nbUoM3uhB1q0wJoKif3Dl4y/SIp
OeIaD7jcuQZYUCLgf2TDStqz+UOQ2QHRUYByBdN9li0cJqwJTRppFqcu0HVBQrlDzzxaCBhza95h
8x89lcanFaq/VWeRxru49BcGxNppdpwbXlnX2YSxYOjpOUQzl02VPAoTVMGZoWZ4rjUeMRD/xPDf
3CO5QSToFpulvtoaZmWcLEYQkl8P1yN+wI9AbpZQYFJvfJO3SVnNkN2YJPqVZsiJWX9OChyO8yY7
oCTtCP4xd5bnlJvYY9Y/YA4vfAinE0K1AC57gDr7gj3Vk9eDdipzosfz3nG3n7dGkSdUclzSQVh4
yt373Pfo7aZoJ5dy2pj18gJraJPZDDXCKnyKnQVmWQW1Had8ZEE9FF2CsGw6/84IlIGjeNk1h3yG
iUQZGpgMCA+hlz5D7Qgg7weuJ/IN1h+vnhz9bVeOcBfN5RG6J4G/Cd0/aVSPdm292oP57DA7xA3w
G6kicWnxeHJqfVlim9k1Z8y5IIF+7OP8EbzqV9MqpnxTgR+xQ2eAgWq2BjvqA2pMqFtzeXGM5D02
UwhVrj4nZfy3wUcIwJe5tBtjnt6b31My/2uofptq4N6+XMg3pNSzhwZz5JKs7yEkeFdVyBVCFHFn
vxqvtozGAybCr0bx6aAXqJzM3lox9KRM460YT9BeYdclcK3it1K0hExjFEepmyvsDDqiK6zw3Rul
T8VNpCIs39n9ioUxod5PP7sx1JdIiH/Hubyitq8YmltHYtLHwMWqOZChh91/QRkDQhiAk1MhLDHJ
zhJNMnXwVnjztLXIt8yPhTG7JwlE3hFyvkNKZW8V5CfPd2BR13jTLzG2bssktlNFgU9eNJG45QDZ
mPuhmOC7uQZYgByIfpzsZ8woIQbjoXMmMYaxixFiNVPiF+w1pynGn4HJcGFwfe3BMHewVdBShiPl
W+lPJHy60KLzA7nR1WzSJsXj1Wmyfm85KIY600Bru5yFYRZHxicAo2hYQDyr0zIC41RxSLBICe6r
fJx9whSBZjs4iD284uCua1Xl8XvfU5D5jsj2g5rEOdPmi1tgPT46RxHl03kCq9y5D0Y31oFmPrNd
kFomte9RW2I8K8jnrBV3sp0HNieD0Q39DRGpc7DZrAXs/rQGndCI/YdHKoXnbu4pJxKsEmJmE2Bf
wLt1R71kGiLAqInFmscIvhD0kyzdkxGQDFgXgiZ1vYOeIG3Ix10ESnxnujmEuTKWg2swjYC9nc34
uPqDO6UBrXn+M7b0fn4PU6ATxvuS2PDVbF6phbZ246JFoyLd+vXIFWQ2bxkAunhBMT76m09o8khc
HWhhicCBlL5pKlWB2NV6DQ4n+TYtBwKBQTfMJTkuSc/TRQs1V4eysYs7cTZc73cLrmfiQ3B1SusU
xmVzcxN2dhV36KIA7II6hQFloQrp6yzcKck5b4TpMa76mrbaOBqW8RTKEEZDJCTi44Uio1vlOT8f
CiQ0jMwVQg13GR8ZVo10oyh45Prh50d+PqusqToTAAM5k8W9fs+v3f/5KRhg1KBgybsS9UQyxlRt
22by82Ma4jZvJIsKVAdz0tHFq/CIaoPUMzBpcrGly8xzU3/MxeAEcetNQa2MZ1Uy0LRbPJLJR4V9
Pf0pheNfqvnKzkdLITFy7rQOCgmjBqNGEL5GNhtvQrQEARLS0kJ1jYZD8krJ9KqT6FZ3HvG9eXtx
1ziGrlwCYM/mnKbRo1L5eJmYFFQlBZXynCMkHoztjFOMhO/NLHIf4M7zA1kSna1D+9tBfakcN9m6
HaJLOSoEAsOAFGR603PDBNVYJe9wlSTSpRM733ZsholEHgHm50rkW1539bPHKtY8h+hOeYtEgO7e
JmbO/BYQPXZYJqPmLebv2G3Hq6XmT7f241MreoagE4VsYsGISI1m1XQ1CN16pKpydTZMHgfDm19K
tFZOaRuM6xXmVkY8BHWvwakYuepo+QZ5H1ghat5ndfiIUex+ceVz7xLOgGPk05IMdFWj09Kwin9k
OEYHw4k1CqSUs4EUWb9PTZhDQHc2+DO9kLcfNDv4lEIyRwt8m7CuQvLqwArwp5svHEq0Mb6LPv6N
Z195hstcnH8+U9pSDFa9Ojmkcry40vHR761yo/98ariIPOlGYXevK/XnOyYC///5Iau1oVhJXCh+
lu7Pqv35wf9+mYzRU4NRw/5n7f53hfvIlfKN9O7/j6TzWm4cyYLoFyECqIJ9JQl6kTKUfUFI3S0U
UPAe+Po9nH2ZiJ3onZZImFt5M0/6pOD+f2HX90t97mlMuEcIzZ3fG7v//h3ptLMVL79GjnsxZ4Tg
OMw/ckkVL/Poq6i5bJ3SqukLT9tNnQwU7+qCdolyr9OFbQhU1WyBSUwF+4YnEe+TF0P3qCLFjUKy
KGHT6DghG4eWHLr6rgxUcX7hgrGjbNaiopJgGI0woRW6NCbnOJqzWrvpFCrvXkecLb9VZfRoWCwe
lgU7etavm+Ia9/N8iQNyaQ5Pgo0ySziz6Hhz8T53GOo60DipkSosQxc5+l9crpKKds1o1hX+s067
T298yayMc9AC6a8QakXtMctXJSmUq+mkdmLvRfmi39/9dL7P7pB6Gnoz55paSTJxs3nM70ubvlFs
9x1uBW0fGVDjWWyhCb0GfVSTsMMUOjVbd8oL+o+fLcP/x60kuK4Ak5ALO7k9eaI6ks+F5eU0CfXl
xh+DvaArB5A5o7zBFOk6LAFxEDBxoVGMI9H9gTJ29k05Uxi7gDWL8jCWUfT0JdjP4mKuoPxaVCma
eFb7cWG5Uiyozn4rt6PsWC7gt13XhopWPlSx1eQZWwDg5q6Zt0WS6GswB5zSqHOKigrPTHbLuuJ7
zvr8adR7NCgoE3iOT+5g/svremA6JNviuSlJRTSFgf/Euc35f4k5x3rRhn43F6joFgC8yre2Vc4i
g4hNsq+nQrLRNA9tPw6hZ7sPumiReCKfSa8INuXAQs4eTEaGYdiPFFYQVcIENs8sBUqn2Xv0foxt
wosg0g/c/L+Ek3BER+n7tHTLqk4//YVHLRKsG3Aa6gPyD345Z0QjePkNBeclcp08c5q0IhtgJiG7
oCNSo1wNZvnUBxLrmDnTY8UjCpjXvwg2g2wwjceDf0niylzbzc6y3FfX/9Ob7VVoxhRq7PxV18L0
7kmV2nI+ZAVN7UkHkAMRuwVLaewsj/jOhIrkeuSkewpCt/nL1LefvpmXOy5MmL8s+tgNYLnHBIU1
J+lfvES+pVbnbNy2+Yk0p4c84NI1Pb+6oDTTB/7ty0mtOjPp9rHLGD3Wl3IedSgQavZCffPou7Pp
CTjxAWDqYosRUyytT1QYxHsPcqG1jr2I4MDI2CNld+ZVeiU4q+7NlRtgAf5eu5m9aS3sfA16PXS2
rjzqzC+O//3PBWs0P3t/z7WxiDFccYQOJ45uNovj4Nowy4KGBhvg+3rO57Cy6SU2tLPLrCQjYDTi
hmn56UZmsaPNSLQnoQN1obtOw6R201xipMKRQTCXMzN/bjLsPYEzTG3dwg+jMaklbrDvoLeYv6VE
bRYi3Vq5ZpdP8jndDWXyMHVegHEvYa6JnQ8b6Ma2qSAqBoFBZM/id/cH1DvgcsO6rBgJeAoSloUe
8d/fYDceZH42NMY8dUftEmHjsNkH+8aDPlNVuP2zxtjY5GcBVQT3Eh6Pi2KIjWtJVGnu/PGgzHTa
Bq2XbAtuh52SCAXVzXFiZGaSq6ZOY+roynXREMjoEofZvxn9g5WbX30+XJN2GW+ZYXzqOfkSQRfx
IoRvkonq6jCcMAmyBjdUeWka901o75mXGtsPNkebzLOYTRk7ORMzXBN6UJt+zm94Fw8pLuLXOMaY
EU/JDiXw3a6zcl87PMfdQJFLGzxvVcBfYFVIqMpOunVakxtULQifkYDcOHPOV789WQycfhw10/oe
9kuYZ2BIcRxKHlISKZDa5y9SUyxYrIAERdOQNi+vAF+Oae3vB9d1781XcuNTr6t9Arjzj5P3F6AW
1cmp+XUdr38JyoQ+7ma8BarkgGIP1TYqXLkjU8n5C14Oj7JRnltAMghDoMxir4WqOBVPCu9w7FVX
M223+WJUtCXEv3nB+x6o7Y4R4kUKB+9AAIFGMUIbQftL6VoA4zF50cNynGQ/hemSItsogYsjaCii
JnFlLP7WrVp465M+zimDiWwckJBkuVis3liCpPwUwbeAJMJDqHmr4xSbrsMqmg5Bt3Vq0k5ARQy/
t07a4FSZ6SEmo7qZM7xtYHVIK3lpsnfk8Gm15GQMObHzznLIH/bN17q4I31vQWuerCrqIP09F6JZ
sJUMT/ngWKvMMPEVzB2hHQb9TgOPnTm2OBD+eA1a2yZyH5Vdo69DpXOX9B/hPqxrCVEGfwhtOT6J
yviWabwR5K/nVl0UIGVzbkE5WBw7bLt/JfrqLi7LphJLoh5+lyL4SMbuEqftoaYkPSiaU710Fy/l
xuoJSpASAt6AtZ09HOcPcHxPhLibte3peSWd8leIfR+0x0joS+qA4llYCmz6GEj9XD7kUSc287IJ
3EFtkrtjExgPpXDLzpcVQ2qJqcvpxUsxL08RFJc0/15YWBbSbbYywq8bQZNOrzqIhg3a3FnH6Aqq
Iknvk9hdl8ILeeWCaujtjfbnn0WU1ymJToUSWdgPHnUr5sWM5nafG/MVbyqgM1WtjHE4e4ShmeJZ
x8HGSDEOxT6HKao0XZTFSYCtSAgm2oHzxInT6C0+jrn+kPmAIKX0uR6zNwTSez7ZfUuNKg7bvqFo
iTm1tAluzS3p17R/ykwf2CW58CLlg1TO+FZk5JL8TL+S5jrniTGFUT//AV/1aQlxHlN2m0ZqPces
qDc05H04NagWAcpnas2tMpwWTK9hrqyBCg+txXYCJ89jDR1DE5dk9wCpwdpryqvWUX4pOjcHYRg/
IP69JUwXCdWZ8ND6q1mG/mzf7V/ZWjT6VaG8rZFNzkVxT1QOzaYs+7cc0ZxEvFyRqb7oNg4DEqWy
qT6wQ7O64MEdolBuB+2qw2hZ7JuzvShZVmCB713WcJFmPTi4zYVcwz/GyprA9Jix6UQqLhyLzAks
sF7ydzu9HNhzpVfs9U3EvCT4g+uYKb+iDKmwxR+nIc1e8vAd+g6ueRzJVQeN9D8DFFKlnVymFN8i
9iVwUC0WOtWM1mVmA2xY6toMPTEi7IjhAqEdGKK1TdN7Bqcp4jCe6pwcgaVCIvQk9niUMNdZRHSp
JECN0vlK03KN0t9uyta0Dy7L9dTkTLiUzHFYXnh8mNajVI08JXXSbwufoh5TWh5P8sVkh88qr1AW
2ecigUvd8srx0WxIt4TxiIvCwM2e+Qe/7HFcOhnzuSUuvB+xMES4CAyEL1QYbqeERq2pNHD2JG+T
iVPUaEj4MC2vRo/HZ0CaULT1tSqvZjElYWTnePvSABcWkrPV7udA8TsU1mNs4sT0hoiFgscm32YC
DmBOd/3sr92J5AfISy6NpVz3s/GvQgoKKzr56lp51FCwGc95OGygQH5Y3vTSp/a+vNMw6pbHsIjF
75hnv2PclD+AxZPVXBqX0ignlinHuU3TdZB9wXRgYGdjsOpIsvZ5yFoXhR1vJaejdeKa5qlqlyrs
02HDshhjpv3SBbE89pxq0zFCRYrstZNn7jpjGZZY+ONmMHz42lftBOjIHP97cnhh4llXR/DJFnOy
aYV3njyJQJ+NeHJnzmewBBjkE79k5YvSw2qZ03KjvLA2sg+ZLYehQgwmucEB6z8HoVLvC2yC3eQa
ZxGI9JB0v6ntuies4tZBlf5TVEXp1u9I2agx3/qTdSA0E4WLVekNHgAwvnO5wY6AEcDIoD/KlzrI
6Bcu9Vaa8Y9U4qUuJ8Y5PNkvTg4KymoM3Lf/0YTqQLO41tiRZc4ihtuhK3Vzmab0IeE0VEpvorTP
ptvPggzArmdekrNrGVxWgY/jyZ8h/VjOWzmbQN0S21jrhtRrlBhoRf0liod0m08SE33jY1Hdk/bk
FMlfuM4HWa+DBoN39FrfgdatYbxRmJivUJTfiuhu3cDFkrEmBLwx3Nea2yILcJKwkcbF1HDsSxXb
vHbjMpVuSl7/zKUJP+H9rwIItJ+50ShOPFuy4v0gmmjfaefXyW+TMFgRQFJs0CyR9wnlc+IL4vKG
IPLhFTCs4vtJC9zfWjsfIjZpIGQAr1UVatgUa8F5bSUyS66hX37KDrchbQtbiy+6HVzMFEn/A3gO
zmS7SVNYSlNU4zrkEGQ23eOSJ4e8tV8So3q3fGXjFVJY11OUICr6bOIPAnrdUtvblOOMS/sLEQeM
Gxxiu82MieSYxjzMCxa5c8V62S8+C82HHcDlMZtzCgNh8fJP06S5tx0wQnFqY/RQ7yZO5qOR7Bqo
pQBYApg9eXVw5K/s2flnJQunUrrcp0tNpLKaNiAR9mOO5cN2Ixvlk3hAGZiPNhkEXMT5Y9/4ajN0
8tQU6bNy5ycIUc8lWc2VY7QfecKZYMIo2tnHORHx1jLFqpeQuRKgQu69pKKzX+7TUjrRAhoXJPRi
I+1CP8BEXUXWsS12bW3V6yavTx31ulSPfrQ8KCLPIcGegH9qvLBXkOwTWbIMQ1Lsk+y96XmfGcJm
Qh44SHsgtnnvUK/ynan/JC4dYFDIvyh2+FsHwwMGNvLbXeDso/qNS35TLmZ54oTmc3qMIaFggzZo
i4nUa5Uhn90Tgozz/QuVuQ/3n4cWbk68/nDkbAe1vigA2mJpTjoGD67Zr3g0/mEq3GAWd3eGcD4V
Rth9M0UeeChUQGZk9IBxr+sgWE/TS4mrctfrkbiLLj8yTHN2xXQ4M4YTjnXTbV/791IAqktU3m7s
meyLNaRPsqq+MIL4TfU9ewQfBygiqjqXNmZgLYlAaW6rDj+5Fe3mRFVby3DEqh6TeFNBAggCeRwT
65EVG2zABYmdoDzBUr8psfzDjpgYpboWEd2ZXFRlD1UuT7eT5bJqIjJbO8s/mwqdfUeIbvCmHUn6
f7Yw3pQSTFdDxEwiBpAQdv6uxhctRpJ9jcpx3jShRWXOGn7eP89hhVqD/sfe/jaJHu7I2PwUyj4N
df4nJdOG6WZrNRNZyXpNdSA9M/y8Teq932FcpC0Ej9d8EfDKggHD64IXlzMcm/l60zjP2QCPIWgo
IMuoWUGIqe+aEltb0IjrIR2zA7Im7/MIR2nDSo2lndpGGu0MIOwTBUu46KroU0ctcfBi5iBN7IS4
OVJCSsyBa4lrDjPN1HzRTWKxX4/fS0ToNRDHBwuTWahmQh34IVihTThMZ2Pcml397KdsFwcQO+z2
kmqFBf9vkMakl5v4DFnst/Hji6ZUihA6hqYFYNlWDawYmsnZOLJlJWiUCwGpfJMUzh8Mcu12dnya
jXdGvZDCtrtqa8bn/y7haRheK9mfU4PHfDV4SG/oyj3LmzHHqXaPO1WMWwRo6umxJe/kG5y26rE4
FoF6bQrrTy8jDL8lkb0eQzJJSo5KXm1spImbzCAfzSa2emJOPBakOOlikxu4Iz9JrO5+T5un+k/u
kfmaB/5iqTmGOymenM4t2ADpMC87fVEza/+48Mq1Sw9rUuPjC3j0tFmWkcEkgWbmSbHOomdjoROd
YzLuXpLeuCR/kV/adW6NROdysB4V3hIqjzHUIYkYo8PhLMBl3S3zw0IoYp9Nn0NuPy6RjNbxGKmt
03snVr5YcF33ZZk4bY3MEhy+yz06Qjh0HHdtdqdY2KAUT1/2iMlEGTD5nPrJ8LQXcinZIQylZdNm
5bjq0vIyZtPHWNzzXPjIDFmFSKJ1aEEE3iif07Wo5EVwSOpNr7hO0mgg+WzG4Xcs3adazDdTykMS
ea8OuPvcNmHi+UctjFNMqGfrdLZcab32dZAwqop1M0IcBQ6KLauX8VYO0x+/9ckC/pqTuE0yuTGf
8+vK+Ngv+rvpeDjURncLhu4Q94htgfez+FBkx6L8ceiCzv1gYYLnM20b8ZZbfLetZoXcEpvcY1Yk
boz2FaF8Dg2EMtNoN3kP+Z2JuBYHS/BmcxemR6eanG1rOHxTRBxd3/nOxsHcVQAqMR1QF+Q9EpA4
W+Caw2TkOJRgEBlzbQFNKB/4IJ3zXBuoOJwjd3ZOFhCX6RiRzKtm2KwGEc2jo5K/npR/M2UuO3QY
sUk9YDWT8dxbLqDuspbrWODF9CJSfR4N6YaOzYNrkpDIsv4nEFgUo5KfCCkauXv5IybSzrxAoMQ5
0VZMsyIYSnDOmMx9OpDjJlWdbzgM8fMExrWIUpOxbtHPrZvrm0HnpTePgDMO42i6J9QMbrr1wIx9
jsrqy5/77pA4xfxo4aSKVJCFmQr+uPHXUEu2JiuHnO0hG/EVtyMIM8uz14s7/gbuti0qrKdGfsTu
hdI2y3yNykHwLFpoowmiW7T4NIBMj9LK0xdZcj6KakLtS57x1YDIQBwwi9AfgMcoTb9shY6fEaDh
dPweqxhPitfqg5PZrBInlTPWcmDBzGSFToCMGbfLb0z4o4tnCtPWvMPw4jgOU3LL0qWJOPT76Td4
BnWwMkQJ4uUaQJHnErcqxQkeKIwet6boL6pfhMVNXuTiVBYVnRWIy4tfXxpIlpHLmN6+AdnnlaXg
xgqH6ZpVEGQvj2So/FySPMLSBTPDLBGWWuGfWJeb+8JsT1GbFw9BhNNmLk1nUxhIdqPuqyMlpGsI
0Th3JAMtyJJ1nZOn9fIM5XB4dyf/Fjg1JCtq3ogRJT9mNJJaGgooAFxVfpNjVmplvJsqPJlBfBwn
r6Q0pdzpur6H+eQvJkCOgSw7IS3H0JXuQfF4/PBzHBd0c2PKr2oOq14LWvduAbEynhL1duJIeVap
tPbLunGK9KyF+eZjrFt5VZ7wFhHdxi3S/aC9fNPJAvZg57zP/6WO4pIcPgvOxcaZQ9wSNDMHK1R2
M3S9ACWxrfdTTlym9BhMZxKfZoYF3xtDvMgOcfP0RmybY3NDNqkuDqASnqsAlkfcAkgDOPduyZG5
PkJcZx+PSSb3u9VvjU6Gi2si/BMFbHEyDnIyoG6Qu2GVROrQD5W7gWGN56/OTj6s0n2L2webtsoh
Ropz26scwGubAM6VO7Y6zJJTz9n/LS/hk0C0PxYFqpLu4SyS0kaNu2MLlihbTyr1V2YWfUpj5Pus
/M84IGfR5Y0ilx8tCBjmlyqFvfGH4iFpvBNoOxc9HkmF2bm7aQyDL44Ox8RGy2zYpgYlB2fMhr/C
wLHJC5vRPc0dgutR8jlTwZaaw1M5yLOolxNOic8hkzSp5Q4oat5MuIp5MLU4OzW5dkBqz0s/j7uo
Pdipwmk0fM4eLhXbj8bQYWnlGHxEuq7oO128Pozj+cmxa389EgJAAN7XTUfCxBne8NX/WQCMc2Ig
j+sZKHgs/RgKErnteukfaaXJWLcmZz9uyVXwuikSS+N1C44sQd1dQZ9YFKdmmPqaZYGGONQyLZ/0
VHwA+Qkt7FkHDBhHr3G8p2G4TQPF7bkOHjHdA9PuYPYFc7srkr64sh58aMvmI4pQRMpW52HeLTe/
Iuy1NM68Qhxiuz5N7sGeGSMwIe8TzDfr+74Ya7XTpz480wniR4xXj/Lfh6ElPCBVuaaIWZ/ALvx4
QTkfB1vMa2HgS2Z8o+WkUM5m7n3Bsqjet02izk06n2LXmI6pC0pSGmxrHMfci54wSlUa8M8DnGFx
kJ7ycm4pmuBKxN5prQO7Jp1S4GEwsx1bmOduXD64tKa9lVrHuBHFTnYcInI7tR46yUpC4WReaY/1
PhyaP12NM9aUDA5F8WxhWjoS7cv2GDWBi4n7ojIGM4ikJmPB8JIMSG3z0sLuAJ+hPfHWwm3tbVgK
cNlaNoxMHjWGumKYCOPB8uLELZPNkMH+cuy7Qw0rXoIGA3HnXgHgm8Qja9bQc3LnOvVrv2HlW+GC
9ig5lbOhWNLk9skef8aUlL9GvGOraT9lTbtXOf9Fu33wbXqbWF+mXAwYTwYPq4SHArvv8AWHGNi3
zD7VqapJ/QSR/sjtictYUhQMCSLZJpwrkVGmYx4j1Y+Ym3gyf/rd8lk5brvLO//XAOAE99kut6nl
nVTO65r92QbGGyzsnEym81MlBGP8AJxsUavzaJs0/aJKgMeAituzOMN16qHb2Uu+nTQ/K3Au71Jk
0NSmtHlq0KAJIAhk92G5nyQU7gP8vE9qhNofdC5toKV9yhrkX3zYnDR7iMeEoejlSPJj7aXyRPmP
dFLQGJ3+I9NZXYWLAt3lyDw189SmnXlot7SS74KiImhX8VniEHNP1RjcZTD6fqAwQVDUNlLkvKvc
As8r5HIehtjy0pZWmjg5tHGn/qQuk3jvXPootoG4BKclNnERe8Wddwd1PKIxMBCzWqUdmTZWHSTH
mJ9R+4S7/Rt0WKUJ5sHFx8hpat5MbDrLtP7uAl/Tfo7x3MPPKfsd2wZEjk7+kdUWrPqCiqE/Y0t8
zYOpGJ9q1rSKREDh741leNIpRPbWE5+z2S9hHfFMJ8O6dRgEySagWujJ/gzIvNGNEL/VfQ3S2Oqf
GV2BnaR36NJIEVDE/TUOmvFFixvftsvHEJx4wa7tJaphq/NSnUmu9aKEuJSA0ybQuukCSgxSF1+A
FzB1uy0sgJ63gCDLHLZa3krFxe0MAhrTAE5vBrBW2yA3weL9wLZ6nA33d7Zz49h6OoVyw8+U0efO
EVA5Z8fyv9wy2Tf1EIXKScXaQECeuUY2TqnuylCdb4eq/UlmcyPvh99s5GjROupWtwEdiw4+JuaV
LQaoDrXUsNiEWpvJUHKbEPzF1mTAV2C/XYHtOM9+/2OAViIG6W68AZROG/f7aOLpmGBfbFtWuUFh
/PZd9aBg5O/w1l7jUk6bfgpgLRb5ow98DXYifVMcloNpFptY19Qh0yLBlqYOdhahsqTpUk6y6u+C
laafzfGqE39dp7reomf8+JFfrhPBGbfpUKRklkqshlvdk4Ym2dUfNcwahqOOVVQ9/HhUR50aWz7O
vjuuAUeFhEl4yxjcfpwYfmjrPTYWBA3SJiZQ7B4KpcpIiffmTsRzsU2Fe4JCdi0jgId50MOlg5vg
+91OjI5Y5xGoCHiqYN76lk8xzW7V4pYhz+GnrjSud7utG/OWtEeEwsmN/6HD5h2sDct5HYuGUZRl
VjEG6uiggFKHzTaR/K+FBaKb0QhGQvt2/ZigPO8LnvmL4/+18ASCcfN29EBhxguAtOcR7mEWwYQ5
PACbHg0RsTmeSocWYTa/4PEWbP46eJ+Vk5z5HUaCzn7KjbRJE+kd0hkLlJ2ATXDzBxOc8J60wWMf
ueYpF/4rpllCHPbIfYgAZqdHXcozUUpOx/T91UOJmT9mjR945y6vzqNlu5sB/CPBNJK2blXANUDF
Kb185kOwLk7ADpPU/BRxMkmp+66d4VjjZAzS+5Ey7s1LtcQoz+X4nYAdeHM0h51cQJBWFIdMRFQ3
Pi5acyzJpjrtFMLfvse1GPK52dcNuX9kD/cuRUF6g8bNQ/BurmzwvCgGdHa85vVOYD2hlQarOsIQ
kPKm2wXBFE6N/zFOego5zj/FNYNkEDXPk9N8c1yG+iQ85vvq4hsAeFRb3vzA4wtNSduoF6socR4a
5jYAlMCXi/Ze0GBgD1g4PPoDbIsvOO/r64KTe9MqNHZsny+F6XFH2tMvzBwqCBdahh1SHpjf7+4L
TGxpta3pxZIpK61WQmPo+gdrGUD2AA2zkvgWWMGDa/neflDePhiXlwEEKqq9T5ZWtX9bnO+IQY21
1bCodT99pRxBHlIvRTpmvjv0TnUAkXTFID2GY+WDL4erUCc81pa8PSNWjCsVLNe6stNNs9i/wVTe
ontwGV0gv0N4rq3p/DTDtLbm7H3s9afnKHelznnEN+IbyW8vZqI59w5423holPFmjssrUVi9nab7
gF4iyNsKG0YsnsUMAyhxqr/A7n02Sn3YGc0jUwl03Htws23Hc+/yBWB3fPdqDrnWcLDZFqGccDG+
T2rYi1E76znDNc/mmUp4fpjBb5gQHAqW6egwY32tAaMblfmM2tW47Ga98TBlgtpKNe8Ir7NJoQYX
9fM0VV/CUu2O+jl7Te3nsIoKgiS1lNVpQA2L+HpDgLc/KvDkuu+IME3jwIOdV7tqAnxB0N5D4bcw
Hll+sbb9zvgkW+28N/XWVAgEtk+0tCsAmJcV8YBSE11cmoqDxgCcO3+sBuO3MzIznCuz25e2eu1c
tz9h+kHJjU6G54RGErAJnZ2R2Hj9RDiThoyGOM6uu7Mcx/tnwTzvUS3kx44+LJ5NQJ5ckyUok8dH
QgcoJlFSd4eI98sqzaAvW9pBR4qbbXlvP8pmEBIp2+g4Fhw6squ0hi13goel1qQHwzavalh4iDU6
3d31Xb91OI38TBnm7oWw9Sq6OJ7sdjaSA0dna9l3RvuM2Z+XVx/hGJhpkAEsvI4aD7Icc6MrePFN
bX/K2tiirbb9O+bL1alnxSngQ6uqfAgE/n8jewwcfWHRQTkrryXcrDdr8NGazYsdsUHQ9MFvM7pf
ZHluSX0tqdhpTjJDWmFhk9W6YHA1PDLZsnePnmqfB2CrdQTgwe2rV10O71kjl61l4/M1qrfKxWgm
sy9jAuZiV++dhw69TP0eMqQZQJyrbIS7sgrwg5X7Je3wW1HmjcwxTTr0p2ubLZTTghrvLA9iqUIA
vwdE06gjPJqom49DhEw0tiLkC56l30h1nM6nqePozjuw8IE8++yzjHPfW79u0IcAF3MkrOqWelzw
bIVDBLE/vks+CIN2XkYfxh1Jptv5MIuBXpaRHhTizPjjIn7xwE7sDemlE9aW2So6vHcqHKf6vZgh
WuTZ8I5nBypZtMNXutf8ESbaHh4UNUWsQHHya9djm5ZVbhj0vAGilGsus/TCj80yWLiSP1bG26bF
cus5V6gCm87fWVVw7hKgbIZvnb/wnZdr4dNGE9ea/MzClV3cHRAkO3hONF8ldvSE5MmaJSTOzqh/
1EXw5E/C3FvFZxRNlMQbLy6rqipDxde6+pEynTgy4x0YJytd963D/DGM330xMcu483PP8kVXAUEW
Pf0TXv9s4icaLJM0fZJUl3HkW7Y48aw9z/nFkwYHAXWx0DVsDCt+sNyhCIvUe6SbwUEGMY/aj+EK
khZCDJbcoHHhzuuUHBpsyuOcl0yRkX203WCXLSDJNbYB1nG/MK0+2yg6o8VygsHJsnDggYBJaJCD
yRIhsHXRmVqud1Pbxs4zmx9h6y2dRBs3ePH7qVx7efE63kOyjlNwt7nlborIDev2b+Zykw60l4EB
eC/s5ykpjwZDx0os1peZJPahkZqKCYGe6xDOtes3QsJ0MtV0pRVBsRkoB0PqEKvEODkS7wWaynud
gqKvu4IH1k8bI4JDRr+a+nlYeH4kBFRXRjmTvx/AJCrMI4n6lGn35pb1pqSaWxe8uD0mu1U60c6V
+Ajxw9VITl4+CUadOduX5gOYl6uqnM9pbinIdBoyoOWtnJwfcgDfhsVIlxFnBjgHUL+9f6lpH99i
K4BptFUlZw2AC99ZmSXAuxoijUl+EwOtIS2xpXS2rGs8xHuvwHjepORU5J2UUhXEMhziR10c31RJ
iGy2PaRzAHtsrm/CohxNaCojUjwVi1u8kvu7fzwfJjfcYdQeYtlyj4TU6OJd9FD6+rcbOhH2dhRz
azvb8t1IMfgYSc+GDuL4IGBWV8wcPnanYpF/HaQgmjZJSlj5Zwx13lDG316OR/qMBty56OdkisOo
Si6By2Jz8VbgqL3/vkNwaI/K6cZT9zlMjcPTGS0dRRH7kX705+y51SaiATZ5UetQdug8WU4blrVc
Mp7R61l1B2uwXpEREZ/kcq6cYacidEbPZxmJo8bKl41gSbOq46HcZBbCY8ylUPYE4j33wakHBoSp
4bRSXwVlhJmNJ4LPLrWPbV1tXSzcfc4yiH0bJuNuYvVh/izRP6A/jEdBV5MS+Au84CYpDto2TXXA
sLhORhtImLvPlwwNQNUXSiGImVvNk1Tu4a46JC4c/YIRs+77C6syLrSeYUPl/7zOfpi7e/9F0R98
zqfSX9tm/dDiCi9jQQFY5+3H/mKN7mVe5K4xGFZAFqwohcM809IoUpWX0i2vuTWTJI2A5A/R46Jd
DjZ4YjEow8p25FHdNUKv2w8eHj1hUT2S3K1JRc037Vni36ywdgqPYK0Opzz5dLPlCvkjbF2srlZQ
cZtAvKw5vbBTcldDx/nCYTdiaWYVwBC8GiV2ve49MbH8NZLkA4HJlcQXSNRzfM7gihc2ULb7TRgZ
y9Uw6b5CRjGj/giEOMA3Nu17FnVZLK7MSQPv9NEhchWc64j7bLn7KxJEXrvGr4CNyIrFkeP2FTYc
8L3+pQkYm1Dj/45N1YWLZH/ZIuOH2u3CzpyvvsBYN6Wck8ggrSMZ/x0s+hWWaZ3AFknwL4kZfxNL
0Cscl3Vb05cxTD0c3scBWyi1JxYnDvASdmKy6l5+5WLk7LNmvcnLngKnrvhKbYcec/Gjmug1ik7M
UVQGB6AOaS6SJkIc4PQlt06t5gOw1fNkeryTDRyukSlf52g4WOXvwPfBzoannrHkX5lo9311N0a7
i/0/rs6rKXIlXLa/SBElL73S3gGNhxcFZlDJl1Tyv/4ssW/cE3FeiD0z7IGhW2Xyy1y5RaRnOBon
PYbrjAqXrr3Y2qLdwgO1lcnxm6/ErJ9+x5BBxJD29rF2KKfoVLyntmtFYfWw6W2+aqb0ihaReN91
vDp+xRVSRadhsUIRwsShQMM7bVI7E5GWwsKLuQR3BUqYlWZg3oLwKnqOaHX8KTsOifQH0vLg2b+Y
/PeeirG38QWMEBJPZwNsX+oGwEaZ0BkSDT7BJTA0kXpyM6Ql09qBMjBzG+hsA3Y+c1zSLdI7Ufr4
sqS0anmq/vq76vAQJaHegiJgZJxVjHTx8+2x+5yNhp4cOzCfSTKO25Rg7BRRUJQreT+Oobkqu5lz
Ow15q2govga0qnVcoJdRi7k2m8XVtQCMDTgTN9rEZy2UeiPPIY4BsxQxUirWcVTdOJ0sL2j/s03Z
itbVhxKDdWD+IrFogRLAET4xj/ByKncb71hIoS+tpdsj3V47H1PsxYrgG5RaLEGS5U9zSIar5U27
73VSHrVRl8f//uudA7Q89tw+oNPwu38f+E5a9HvbWytDgXl74Y3NXWz2oP3lxktVGvl7R88tuOHK
eDAispE9jdoX36eKZlYNww101UF5ExsA++cS830YGD+tslwab0Lrt9iw41/iOgjkc0zCM8uulgaH
JbRNYJhjpJO32UvJpWydhk13L+q22MX8s9CdeIdD0on456bujsJEKAyJyXigRQSZ69TC1maNp0C1
/+9DmmXj6e/34v7EGDI4/v1ZWgWPFWb23f/59L8/dLsyOMrm/L9/S8C2fiJOTVx8CjUZvZaFD3tD
yXD0xGkeJtn//2B2HoiZoNw7dm6f+j6w/vvgLb/UeZbjFeW+hyL7WgxUZP39/t/nxkMcoLUH4Zvs
lYULq7tODclGw74PDaYokZoOAeyEXVcCWwQXOvKSzsCtdMDFDaKh5F7E1l/AyY3oQDAthvfz7B6T
OveOrbC+Qod3XoJD5Si5sGL0g9N5rBoUspzsyFrRWeyCn6LQBTv9EiGg56w8/v2X+V+iIFz7gJr2
wKf0UZq2Pk7kC45/vyyaNt8jzwIZK/RxWD6jDlm7/Zn+r9TXI3uyZFxRZWwXI76VICJnlzN6nLzr
FJHpwEImySNZ+jToX4rvo9PctsszRAmYzTcSVpe60rDvggTMM+wK6ERa15ueQCt5pM44zkIaIF21
bRz/+7DM+1srETfQ9KNjMeTGfx/qWCMSFB2mU4JO6HtMZv4+JVs+RSyWrZk+3tB2IXOTguRg9GfX
WwGrkbuimw4zcsvRpaC9Gu3qVA5QGLvubIhfJczmmBQGQzoP85Y5+kdccuy9Ld70yIybs2adPZRG
ua2I/R9xuaEmMDyvpk9yxf12kn9VKy3+ltlknBPeMHqRTEvQDIwxZCdJ84spAibHB3DYCZkTeg8i
Aj1eZPGT9k7oaQMofrCfXl+vHc+012rIiFL6KKbCnJ+Q1vCouvqTc664UGgVaoR3OcoPVopgha4U
nhKuSLHCtzqqCWyKTWGEAilEI0WyygYXKzZ+5LXjeEtChB5cbW0cAZJD5cAlzKlBuGjEzdhSiq5d
RDjm+ye/qpOToA55JfHlmMGqaip2xxpK6EKfDLDvYSclQt7lj3TrGvNC4PTGrTI7rgOU8yHlBsOK
b5GijX9VFJYHbwB6rfBvOQ0Va1X7jLx05jwCshs2TYQNdS1psoQzPY+bKnpOQvc9LaJ9VdZvtX2q
qecYvQxaFfUbJRc7rurGFk7ZTZ/+kxFXOEiMJZdd2BDhRznU+1a5x1ERq7BLAl6jE50LoO2xTqxz
YaTMj8LooHQJcIhMZffEOtcLhK5uuO9s64dJZbfmJL9jgCx5VstuBUnk2TfhzhOl4Ttk5KAaeidj
Tp4Ng6c68NdmWdKD3T6GcfgJtDvb+HVyh0YSk2l5L5Igot8uWSkDzGU77MKs6JY+sl3Cq44Nwb26
2N1lFR+rNryVNn2yGAo5LVTrsB/gAVeE6lTrrRuZX2u7vQ16+1eyxKHXg6wTCcoVVG4q3cUeu6eC
JR5UXrmKw+JhKnt311bTVrvJg/YWQboINokdXdJRWWsrOLJR3Ha1fjSqsL+xNIi7wroScHixPPcx
WArnli4ANEIOiKQHe1LLbKP4Ig0qQyRt53MMx09BECYmthmCr5zLJBQVRxWv3tJ6jknaR+KUJbGs
qe0hQUa/VQhC1rEYGHEqyoM3VdSvoZG+AuXCkki1L4eG1rQfIb6y0+XfKa8jYyn7DSc4QtvAAd+C
VnwzWrDvRye4pgN/WdlibLJ7+EKwi41NtuyaoyIAb7sIbnghdFxcld9/c+i2b8SrmdlYyKmzjAeR
7TK0iEiAmZhSttie8hsn/66YIWWZ/B1mGR6KSm9bI3qaK6i8hbPpGMFeiBdUUOAOeV3u/dZ/pQ6N
qUHM5UJHHFMmxMBg+OnSmaKHEHkyqu5MmJC4tsk5JNGViU/NRYU8e2UwhPfI0BhAlTjAmTZNie6h
jrHbN0V0G1ktdbf4G3e2w5wgYHiWwhjrJZiAMfWYKRpMpXHSMWQ0mv6dXizeA9bKKx0YY4mzKYb0
DvM+CFPxKVpQMm1ofcsE21eDyQ5cyMyA03XeQipQkWjAt1IuvHHK6sexO2Mj6MdWHisTQKYCVlf5
bokOEq53bLoK1GXBXbOxH4hv44DM4Uc7nPeydtoGARHEYO6/8KWfMa8PS5koiSjgi3kRu0AIQbto
XMh14cIgnvV3N4tvJhjxRrYhWg/DPqbMnLInLnOMT1eMxPmPnqGFJbVc2UX81sCw7UZqE5XlYBYs
pvep9x4cVFouJ8WxT3FMhlHBAWgIMSKOOT7kuf2uKp0fBz+6bbiWRyRVD1HRgviZw03G38YAbP4o
R6TrYi4GZL/giuMQpt+g7kiFDus8LL8sdk9eBn6gjcm5xzXZKTLx4gUzaTXffJG13og2vm1D9dSb
hrfNqvNgh/Gua6DoYLzaJJ7maoGxrel2c1Wh9yrml4jUSTIyW7QODoEZJ9YP3vQouvbk5dkP7j5c
NwVmz3Z4ZkZwKFOoGaN5n9dTs0oWRKZT+DRIzvbe7qtPHwqE58bbyd7H1nAp2zm+h4gP8M/yAQ8h
HcHDJ3dFYS3HOOk4d3bMKEEFmzFOj3W51GGP0T4zg3GbhTgDioH5LEA0GsLghUJ8vcwaHldbgizw
hhoHja9XuYUlcU7nox9hNFQJkA1BDGqQyQsmU8hNU5QecWHshbauOrsDINU8E2AeH4FugM0JZlZr
SCPVICVGeVpDwQfZwi23wCOAv7biYuJI5W4HAbvO62uZhMVdqLho2m0DTa1bU4FDt/oUBgw/y/7Q
VyzqvoppECd3TWorvPv70Hww7PBXLcnpOqzM89xLjNU18Bs7VOIutWPcroFEziIZX0XdQ/RJ3vjU
5pTRuIXLj26O0JR4MYtYrFL7EYsDU5mcs2DU+ueSs0S0zPppNcGzn5bDyqQ3gSAH50HTII0ZATEY
h484ccZzoxToyYYJDT+2XUFuG98G7hR8A0y/8iegbuIMfpyJbzrs0TkBNDgRjfX9eeBgD6fX4iBm
T9uGErmAb8GpBDpAiWjpWGV3n0uNmzPqeLjMdNN7U3f/9/t+TGOMslpkv7C7J5Ot19LDxJRLIiUx
hfHbyLgDoJ3cT2Ugr8PyATH6LGs60a3GC26Xw0Y5lcnViElLsoFxllp+qZYPXNkbps/0Eo89pcrW
FFbbvz/tzCxat3RbczHk83i8sQZFo0at9OJTr/JrOGNzcCmi9RIuTch4HhrYlPCI5ujcHLdxkKSe
F/Kgmociso617J+72Kf8hLzQmoHGg8szsbem0Vh8Nz5ejnQdzDU6SUvfAuvLc1SBgCRJBWuziV+a
xS/eDR4lpWsGCsFtU1VY3xJ5DJ8byO+csJw31RM3D4ulGcQNzqb6p6FDbSIySmsmEcOzZUGrdYyn
v18MdLKMzIlXjcrqfSrM8bmBZBriPXn8+1Xexlt/dKOddDAdNpk/4qB3JD4W9zYNA/tOzqp8Vo7x
z62L5vL3q7kLLTq+lNzZlnxwnL565qlgRRXoQY1Mq2fLnhycV/24+/tTMU6rWQz+2jeqBBp3UD3z
bul3FcZM/G9KPYsoSA7J5NmLxZoEpMfxx8XmecxMCCQQvtVzEYwT7wrGIVPqwyrEZfiis7Q+9bEm
LjIEF6ZT2R3XSzDjMrsVWeMSvTC3VoD7PnPZaEduTqbN2j5yBvr2PLxopy4vqw+APUdgqwxBijK7
c8s52kx5iDDgDKe69adz3XQ2dJCAJpa5eQfZQkgy8Vb1QEtBScXnvncnA59a+2RUuXFf8cDafHYd
GcFLXoFRyrhdDQQI9lzxwBpSUn/TUoXFQH56LGxqVqPhFW45bsEg5dzFex9Pzm4ikcBICn0PpgzZ
Gvtb50O3IQLBtW5xLMSM9Hcq9m26VDFWgJDFoBvnDBCwt9ROWB/aONi2bbLBymghDUfxJpGcW33A
A5Pu70vFOF/bQbRhIaVV97aS5atlZQ7SSPDIJJODYGmzm5hQM2AUVDus8pdsHps1NYFX6RP7FNQv
FkufpFUPPxmlzQMDvb5JeSxbuRw8IWeW3O9Cn9goe2oE3ZBDC9tW9RvN0x297s6GCowX8H8Yb3FH
lpHLeStaDMImaXQ9tm+Z3T4aijd3DTWMjjd57v3byKkB7zLvcPqR/MWpqsgSRNzIFnbxd8b65To8
TeHAAH6yyb82umLYYLtgTR1jw6rCPhJOjw7XmHYcFo8LXKUeey43Heu2GAcfIiUCpHSrjRyYI3j+
hYT7Z6wM2HQh0z/T9R6s0buaRgVG1HO/hgBOm4yMdQp/A7qCecgr2WO5aM3dshtSjNnsjHewsNF+
cN1vJsTI0EUHhy02d8FgAhIbyQYDauO1TJwPGcCBVJWJj4JYkxlzSy6TUlIBUT9mHAoLB4IC17Z9
XnE6NyImR37YC1YbfNA2s685N+/xATDyCRvGi6RDh8SHzEn2wqoUx7XMu+pmIVmQT25oL0SyQrxv
I38DxAnwqhpDYkjEZF1hgCvBjJYgCgVq+s05y+Z2cNcAMJU2F0Q/AmYZOz2zzPq7VilvX6OlxsTh
EpVnBu83rIEJN2wfeGRr1Sz7CSdK1Ev8Sdc4y7M10vCXnL1wY2Ea5wQA8b0q7jnIP2U1GE47RHpS
1XDvhuENJqtqM9WCC2ZILqQERdUBzBGt+V1H1lsU+8POyMl7Ua7MOGKYV31RjKcyoX3MYy+SPu25
lBg8tDaudho5q3WftGhNzr1yul8RRl86M35ADchpcU9KxtaF2V+yQbylLuenKTao4LVuuxK2Loq6
hNGGaD+CBU6GYW83zrCx8+95TvMVOtU6DIZfOW9SmPirXF4GXo4D3xBaWPGpdLJXsnkLZTAcAt7v
YCVvA77UTVvQpoVFfG6S96aPntPQfe50Y27SUt3hvr4do/GHUUazbzyLKWXylbAMHUZaEpMKt1uU
49Tnp4Q62tZ3IomfIU9sZqtj/Bu+ASDdjm530hWrTWAN1L7aazYXZ8fyAt9745NO2iMeP9GwpwWX
/MyujLeOWEUMLASTOlCGfPRv/JcspZudqSD6Nc7IpDCTW6I4YKYnrrStcw8UDYgE51YxpxgCPJa5
wupXxB2QyIJVrgDB+enMrjczKUAMWDu2ovyoYIOMOaBU2MK5wO5rv+BkVrj30cKtySb/zoqJhti8
9kDhrVMoR6pAogSTO8PxBB7+empnlzdu8DoPJL/x6d8pB4iihcMAMX3iHAYqawPiBVdaKrY8Fdih
Ucs+ZnPgXOvcUfb02tInEg84eNBkCGXguWfG1mxsyBBDpYyVmyBbuYHETGsowMcZtzT4xc2EQJOl
dxVZgX3A/1VSEhBgUSDCTbQ4RQaGkbPLrYwdrqJdtUD4p2buVLQYM3LE7i0X1MtUklJW0kvRhvJX
Eas36bl3WTY9VkkLtTdKn6epcNdZ5b857AmTnp9TPS9azECRgM+srUnE1Rf+4zxUXGWSxR+OnbGb
qYRxM3VqrPaFpCLJWzqEZdJQFYCXHfZcpTYOiRJkSodkPqYATpIUWpa0gnjxL5MV9G/PQzKcKUU3
xRejtVLHFbi0GDtePe4DaYBlcJ/8JArX3hDAOgclMSUm9MMiOOR9jPWBk3thgs8BY4oPHPOP6zNj
5Gywoh0JV4QtHqM+eGLycFuEEw1ieXhAtuXbnbqdaVjPRS//5aKONqTKZgbwrTHc56Fz5RiK1pa1
iJHlP6ul78b+weP5laTxnT9qtOi5IOljUFXPOQ3d/MNupLcNyBdi9jfJC8K+aufyMcP0w1Jyjkrj
znKjU5q3725Gn6XXcyWLi4/RQ2lSjrXuAQtzZuy37NZYy2IHZ53hXSg9Qd1QBKrntD5PcTXulgDb
Rt36Hj+ZfGHdeJP9j5KepZ5m4Ns2aOmGzbaCGoODswuBpbTdFoYQo74lOFLA5AZw9e4nPGkoDZIw
MftgBzQj7MrvvM/+NSZvh9h8JWS2LqgwhynA6cVG8syCYFzZQ/UBOwBpcGweU0cenO4+wRrFxAev
kAd7pNX8a0wdP00FWFRGLE9ZQKIjD8mgm9hWEUMC2i6LzD0FTfbFwrv2BANkquOPVoNIxN3oCL35
koXtuFetetSie/L6bkWQ/qm3H4SaR0qoCN+HZvFMY8wxttwvQwansWWHMDQh0lrTx+p1lybioj/k
/hqC7LltkX4c+6DZtveMXE89NeLs4dbO9wAKDXhR+vqm5dCgMBTwlLd3PZem3QDzLyp5OMdE3M2B
q9cE+2gPlB9Z3Z4dSs7YIVFITeu17axzUMYNCtIi8zsdC42kAeW3Ktk+QkXRROW41r4pMNstOQY9
oLBCbmPxRME0bc4wlpMvoDUwfGtm5rdJGMNu3WfD8BlSUsQ9D1tBNYH3nCWYYwN051jsinRmIDx8
mJo1t8IWYYUg1ghtWvoyOXwL3FsNlrCalpBb6eoCHSh597t5PHlGeMVO9Zjhe9uEoaS61KOam7Ku
PA0w57EWVuK3Np1+RwsWObTkPrSbV1IqVGyNVN4F4WeLukhzi1DXsH5qPUoWxpRZEYK6737XLrd/
yxZnSlUHHlfL/oihaTGTYTfmX7svXRhYDoq6zhCd2wYOXh2lB1YhICnRWxinyaZJWCcmA7KXKwUj
9EqBew2yjajxP1ne+0i9PYpGzksG7qJaqCzGT5QIDq9Vtp4iAzeo7o7TcjdycaQEA6cf3ipPrsXR
TvfmJ+rhrF1UU+dtUv23HTcHXAR3iWVuRZZ85OgbQQehNQ3RZLMBaOCn2WLziXo4Tj4HqjmxvjvW
7jJ1QL8G1kvl9p/FxIptFCk3gPaHWlzyr0jiWfMqRXTB7/5C7zTH2NR8RdT8wQhvevmPN+IqnOvm
a6owk9kVJR3NDErdBilXjzpfO8LF7Eb7yBxFm7y2d6TT8Nkaasf4ffM3Z8lLlDnWE2HP7+BWTnFL
3niqvU+orBvphS9B3D95PMV+I3IcTT/gbMAVzgB1UpYwUaVU77m/d8iaF4Aru6BE+NVgE6g9vyHP
hxfdTc9hD1TajdIN7gqB4O0jXhNr4FXHLEezm0qPKm67o/avbp6E67o0PijJG/ZIPck4n6Zaz0BH
AFJbcXtVmf+Fun5nO8G4nufmOrnqEuXZo+sBkxeSOsLpRUzR2vSFt6ZH88XPuW1ALg9jVFgck/Bz
SHV6dfBhUgq0RrSVMF9Yn2zMKGSqP8jSkRVv7U87xoZgBJjEUuLunexWIuZuk6Gie6710qRa7SmA
SnBYUdjl1cRw0ZI304xzLACokbiAi32FmGr7w0feNYep4HQSRPrdaSWwevtfMlvP0DO9jVvA+pDO
gw6nJ7KlO1P0z8AVuwvjBGrKsb51Wj5XDe0Khonvob66NcWuFWpjFwZrad1T1vGihnHvJovjU4fh
OqASbiw+x1C9YWQqwHQYJ6wWPy3q+bElV4TnnbtCmwsM0xFzckXYLmBYnnaYAiD8XWbiqTfaYrXx
ogKnR1PsU4eKHxB8SA0l5tv+3c/kV4eNYdW7uaJuD+/WFJ/9jNoSk5nm4Nx2HeK5l/ogb0caS2vK
xyYJSq96A+xIto4kx2r5ap4ff4QcT7wyIRIDmW3UjGsKF5Ehl3TUSK4SN3bdPJMDO/STJXeNmeF/
zCjKTut/Y0zg3x4UXjwqcwEEUkhxqFvsXfyACKU+tJnk+AtnWvGmL4P6XeVLt2dKJsGD/sfdMD9m
Wf4bgnsgb+8/WcymOtjqxPfcrQXBn0MA6cWquc4yPtZWvIdWtaLc6mKkUCebpmGy43ofYpoPSVY+
ZPOgdqkvf8SMdYvJHIcR9TJq6eGYy92104Wn2IGXSUnJox9FTxzUOZIKU8EcoHah3M9mENGtmyVr
7IIcIeO5XdP9fHQbfY4FBxqIF+bOttFW2RcTqgFACNLw1uTmnZ3UIIM6/wMSqDwFxcB3GGBdVMO/
oFbftVdNIPXlGjIaAzRQluu+y3ivp3oDQ+pdxEO2a7SJuSiZMRumLA6pXXKRncu1VFZzFDHHkw56
hSBL4GqaPgFi0u1Dv5heBP+7zsBrkxfEMG27u7hY2IuBiG+LpE48z3tKxCfELo//ZdoMXUSmocfT
50NFqCqmG91II0RPvVTgz85tjj4vSFnjTl93WYO017WPOJKuoTOehnLfaeIRQ9GGfIoM7jmEqozB
FIi9uMnFcfKMt3AQDj4/Kr+i6N1qgKSM1Yj0ZT+j+y2d5CCDU6fThyDAaaSOo1YMkNN83FWR1Z17
+1IY+GzaMZBbSd69mQU/3JQjfWAfu1Fz44Y/4nuvPZFn8koxlbBmIck+c0+mzVmszS4lnkYqI+9D
YuiZ85pWMf4sdcq7QP3Yg/vA3bW+c/BLMjVgqOuFDOQmIz14cXg0YnLDpokzu00hnEDnt5a7TLw2
jd+owHCSNCeGbtW+4pUZmvlu8Edv3Y5PTtJhD+JBCWZxGmwih2K4dUjVH6NxOhvW7IEWch5JF6La
dwauUpQQN4aHMpV4YV1/hwmC/uEXkUIENlJxG1UTvLY4ffVksKvAu+BbBprUuyBI0tpbj5x4UI2y
H8+3mx2jd9XOWClIYkp/OjVZT1I4gTBjz/Z27NDZHL99nEPeHpkcXoyGTVvaPfM8etpZ7n4trk0Q
/q0Q0f27WKyUCOfR3ko67l71j64Wc2UPjHnaD2ffDu+CKaQ/KCxAHaX1NwCc1egL7m8BUzrDIlDb
TJfeM/2j2WbqIFpAI1WXbfahbiJaYhcFHuQUknm9FiWz3Mj9Rg6HxPNtjHa4xqbu3Tg6f4bBlN3l
Nvnx6Vt7Xc+tNm42dWNsoymtzug5n3YnyLtq8BRRQ9ng0J+4trLCDtToDuKxqtEEvK6bbrhA0kvE
5JML43QzUkW2EC1g7ZBgRYV7Kn2Smca1CcHzRHPOdCgN73tuMqLEFtGCj0AVfwHew7m/CeBi86Dz
Q6NZyqA0KKqK17QpYrpnaBiaiE9SDRm+Y1S9n0fzZHXZwckmbEI4nKCLueiy+KcD7MEHo8Pvn3o8
u/PGTJhRorc1nLiG4xQ4dDZnMDdVtSkRz84m5KH1nJI26lncLs0QP5UCfsdUOwf0m3Jnui0sKOkC
UIoV1v6Qbkts9Qr/w4rGLNy2y+gD41zSXSqHiPjU/2Y6ua9Jr6/6yccik2VPbcDZL8kOmUO0qvLb
aluTohQEMjcC4hSyHjkz+snK+jRTljKiN7jRAgPTz6ZlfzepcWI0t45956owPG/TgBwA/Vky/vDR
t3WefPYZg0ygE7e8oqeoyKJDUTPXjhl+Dvg+1qnRYG0c8nUZMzZtWADFzPvMEiUwJrf5YbewhPeD
9bvepNbWMrCKxdF2ynk+YpgDLD0O6enxIjEmwHCagAfRrlq1J9ebv5KhsDn2rc0wf8R3DpuqbbZp
Zj17pC/QdLJvVxL3HWpAqrbNw+dBddt4y6ut2jf+0QGrakODpAiuTmR9zGH57Azfs54+dZp3R5VX
nyMVeWNKjh9uQ2qNF1xd3Yad6L3xg7MYpvfEJg2Ia4FAF+BOrm/ip2C0u8J6DtXWWM56XfeaFcwG
wmUWP75ksV+CjKtWqgPonw7olUS8Hss+faUlDDtFsGNk92zw3QKjp5F45gjFvwKzu2HeamncEkXZ
cKPCw9UEAvf7TRVPck+B8HyTsj74rfnO/HdkiQEuMXM5X2UIp7Kz4hWEsYd0Gm12HQwBXVZ/+Rke
5H7q3gwbXqfTuzz4vb/N2mHpHcFNwgJLe0RT700ITJtZeEerMPmaPKUca8aTwEaB3B7Bm/d4LsrK
OUfDtzIonaUMbznTMzF20n90UL5LKqNvPLytPAwExYrKQa7s5109YM1F42L227bvowtyxsIAvrJd
63MaNEXOyKdz3N2IwJrWrEMtvT4X0/XvzYTmv2ApjfV4l9uJ3OqFUCDKh7EquDYkqVjVTYCKG//k
oflTEwq6ccaCDVa7xNHaBlcDsDUcWuRzmsXewpTDVI9Baj2o2n+tgDZw1suYP468m6xwkYQrzaCr
iN5iizWNf1cWNxMn9SG4ae4LJHbcfxE7ZM8tiZzrTTwRyrNs7zDq6exUQBydy5iSMjOxld2YIhP7
qa1ZywpgzWnGoY7wKr81z6eWEamQEudj4C0XX5r0ipzkK24MAgeYajhqroSTXZnozRuDk86qtW+H
0OiZxCmSjZ343sdhWG78FEK98swLeUQ6aqueCYbtnSkQrHa+8m6TirctZB/roLyel0UsdZU1w5+R
cb5KkPaU4GBmhHG0x68NEMMUv3r0gjtNIvxG2g9TzvEpRteeyblty5LSXkI8reE88fbBZmypn5Cp
DQP6mWP10p2ZeOl9yHEDy+RnNmY7kZJ2qKmd6cc1K3W/GmgV5PbBJEPxRKHVXcrEPviTaW0HTz+a
sXEMerEBNbQeYW64+YNPIh3TUfplp3Q5pa56iDNSN6NfWKuS3IoaWt4fin4kKtPt+aejXQ30E66Q
vJe7Pqx201TSglj3v3bDKunlKbAA3rFuTYAypZvbrlnM9OAe+mZ4S1P1CnLsw8nq99jfpROx2kqb
j06eOWQc20uWQlsBAHArJQE0PXG/0tGwTaXlruPHKZ+cjasmjHJmfG82YIWj7D2Nak5bHbsUlT0c
80PsxdUMpA8b8dcYMJWvZ/uqGosTa9bSDpHn1yrk8K/Jaa0JDLCXM8Rfu9heCdMhx6HG/7gj0d2a
cS9u/XwdRflP6qlPZe1yzyJ4INh0/GDaRQ5tUQW2E24hE+QIPTxg+G14ivIOUhHeeuDlkit4yqhE
6Cq5wQS3al3UctjUzITvOu2AcFQuh4nGvO1a797m7yS6IJCiEcvymDydVWWcN80dHAbazobuh6nJ
w6jUFTQHOOb00WSn2kakbFGkgTramSWPXLqxQJERyHFasW+v2gkXkj1MC0AvONZZybfUl+R18b+Z
XN9bCpOixUPEtw7CO88YacYFjkVv8CBw1iY/yqZPd6ZWz7NWh0HjqArpQeFMWVS87XOOIZQJ7Qin
Q4gZu7MFn5yBmZ6teRMHhKRtYdM56RU8a2ZnnHIjPZpBkm8HLDOrDK7FRvC11kaUPQ8oo4cqLV+Q
F5p9aB5cD8GAuTqdD1Ra2tJ4brVAYnVctC/TefPq+sWJHcF8jhU3Rx9UHYmzsdTZDZa6dyYb95I7
TcMZkimPaLjtqT9/iUXS9sYu43k7a0sxXcWMNk1Wxy0+AJul8t920XCqEYVrlCwIIiz+DablkFaz
HsV5BAi9odUjXwcOXfYNiMKSNOxGjqzUJgq+Y8Oswgg87ztPsFVo+1pMPnKrTkeGBMCdIyB8gj+k
emHfN55cmXI0b5wivkyxy/xu5H3WE2nJjTAhnFEsCwrma56IvwkSF3pjaWwoVrrDWhxaNVEgLCQu
y1uBlz232YXConkbQR4o+jwnZp0UfnpJqO5HqDMbM3AinvHtuKzOuvNaWETdgT3CpUqEiDo0Cow9
AdbJvnlS3fTqC1CfUpCrblnlEYjow7KKd9k/NXMA+y5+icPhkYqaHziES4jaNld+zIZSi2+7a18D
F8NCZFq/Y0Es3x3MaMX8AzKi5nTpxqiRnoYJWMfFiuUBlZAH61EJH4sMR2kpKWOVqELcBBimRkya
quijqfU35ZNHYDMHXRKKpk2wMh41CxVMDlAdhO6H4hUT903i9zuHoybaksA4jN7czl9wWZ9Tyr9a
JtG8Iw9govCLGHAp2dEq81pGINHjOdnk8fiaxyngLynqm/y7jptHZ5ieXWVeUkpibl6039J4DdbF
Ma27yu8eBheUsN0fGE3sy6DYz3o8ehLL5uT/hFnyIjr/uSpYNmOBPdTmQUh/kIh4tUMGBnXZcj3h
+gGzMut9dg3Ak1D0YuhIf79Blzq0NTN9M3KOIbO7HUGCjlN+Fj0WUcNx8NiVPkY39OYJ63FiwwAl
Xc2wir3CnWlYqvKrjbkudxjZxM5b3JO+0vlDTYSA4cGqZ8LQmekZYZ6UlD+ek6y9jWiqa5Tcwyo+
GKm+C2PrYLXI+uQY5vQ1ZcxgJcA57eQCZYHDwSKXMJHPaFQDR1K/SiN5iebxXvvbuR4OmVL3wThs
K7c6yCRdJwviwo7PTQffka457lmGTD7GmUN5j2EQ58n/cHQeW60jURT9Iq1Vkkqhps4G29hgjB8T
LTCgnLO+vrd62uE9sKWqG87ZB/dv/Ame49rb/hlQPjaTnRfo59jxL1G7pRxHttI3r6bTPrm++553
zL0KvB1G/h60OdmxBUwwXgl7xDjjVMQ8qng7VqDYpqhYWiWxB0HCaVCTNFPbPXzcatgmTXTqugqy
8cTUSnwKqtqA6Q8s0CcHomM0cPqCr+JNzaNHbv2aiSCplyFQ2lU/0oU3W5pxS9YvPmfmh1GWU85G
GOHS1Ax2s56XBhTXWQQVDrbCskUx0nSAK4fkxhNwiB2Med61LOJ3AR4ySMxzQNiTraefZQsmExg6
phm5L1nu9mNyr61/epY+2NeT7eaN5zHmxNV5HWdZt+Y9gDiAw4iZ2pmpgIddby01Lw1KHuroteAp
5RUfF5mR3wFb7uSYHtKeUyWU44Ox8TUmyFUbqxPcR7LhRuQOoEpx7cmVqLIUax/gPZk5q87xT8TC
QoHM8HtUAZ/DOJySqTC3LaLDRWzN+mD92BvA/Mfi1yFreBTyTYvVa9earziCmMon7U+Jm3sE3+Hn
EOjhtiymTFyARN30OXW9YGhBKNYydEhMi7dJqos1C7unSlW/ldT+cMXtaJ5BhycO8D1LO2Q23UWr
5+bC9doTU0RaHCL6EPDjhEGgECXdSsX9vZ6jq31f/mUxhn53RNTXP6NMRPI9Ewtc/rjWgtw1eujs
6pRuH6bNApZfXIwwxIMXtp/jMne3mU5rG1YkCTDdyLX0vezbFQ872bh5uG/V8OTHDnaIATi8Thil
nc/QkpHNboHzhHFCSH1gBQ+j1n8jiTOyjeIbks6NkShu7goqosAZ10zVnpX/UebVG4XEV5pGzc4W
7PphVBGoEt/NCW54liK+LYY7KpWXRNtVBu1SEfdnmucvTdNruvCR6b5ziBiZY1eTC6bi/sJLpq0V
m9RlErgdIIpcolimLt/POX9GwLljjsHFTNQ2651/SW9d7Fb8K1hQrTAh+5o8dW79F3cEH+bIgzNr
fKjY3Bc8hKL9C4nv43wbTtlnedVrWmif9Z7V5tdEDR/NKL+dMHyNLPGWkTJIIU5Ah1PeiJ5+dkw8
6QoqnU+OQGdpa5tOxZfZU8R02mH+yrQQtnM2/dHevZqu7JdM1ZWwt+wwyFnfRoADOwgVy/m3Jmc2
2bqFYEsePMt4OrHIORlpuaate0IDO2O3fqqKegGvSk88O52whTx6qWXeKQUQkbDuMkfiJqetI9PD
wJU14sfmS10PYnjQJiKApazXMw6OBLLYsp/UeXLhAeQAmCSAk3x6UbV5jXT7M/TimMNo/MGFUy+G
ClWagQOC5uap7ifA7iBgoprnaihgERPelzGXRZT9ZgcCbR7OvaHd+n17Ibm9g+Sabxm9XF2+zMnI
Xnsm9LiliQuU6P+jLlsh522Q4dgUg46CExPSZvr9sCIUM17bbfqNqWddJt2WDpdAVGfBtbJmCae4
KdL0Zci/UJ6GnV1uVOFG61Dy3tuuf9ON5CXONWxJFqbTCSYJHi3S1KcXny0xm7Yr8EVeYvhGdlJ9
ECn31xLzSqNEArk+rZ2GJj5CT7aoG+qkL9SS8HbD1kCyERBCZb6T3zFrrOip7GYugrwnwyQum7HY
kD4Vlo77OuHAAl+9mNJpIToCYkKieaiH6SuokxikBb+ZLuylVRWXEX7Qqqh4ol2+ewS1K4PbfZWB
MYTLaqztIL+GtX+MJnXsuj3xZB9p126NvDv3/vDsl+kOrVpFcNY2QqeWtN4X/VWhy2DpDQRBuP6n
poVsEmAYlhgnFgERWmMj1tAk9lLrCLbT2IhCBcbEzKteoBkhLm4baiQsGKO+HtghTVHXA2pscCpF
ccucody2qPsqOz3orqMv+5RoA0UTjVUYdjizxKb8tfPoKCv9aMYMGKdefx44n1rHXMcN+C5Ef1q7
Q7KNiJ7U4iRmzZSXUM0b+1OLXcQIkGrzInjO6gagpo4aoW4/+opvs4wyRC5HQM60c9T3i9h4lS7O
2yxKn8y6waZ36TjXJvJtF4Yb/M3v4Ji3l6Bjnk01fxvi/hhVGgnfEhqN/9kr+eTZxdXLrOcCmMBK
GBNyW0D8JW3JoWexu1JNcc5d/avWkDSWrNJa2WEJyo8TyyMp8NEKwBOp5JfPit9e/mSJeStsp94m
mnOlDM8qZS8dOvtFOGB+j6r9IFmzS0yYWt0Wi6ZNeUA70GQjKn/qm4IPXbcwDGRkxo8B6b8hVnwx
dh8Zp9oC/Cz/XmHOnxOzcOFnCyOVN0l1pzUskmnfFy19ZZeLN7bTu5DtLdkidzkg6vZJAJkc6x5i
d265K9YEDRCmQFqGwdgc89iiSxuomuowDd3V6ie8CYm3ybHaSRVBJwfg5/ClyOL/Ldcq9M89xtQw
+GaSby7UCH2kpcplbfeHB+zqa+Srwu4k/ByyfOiuZAk5TgAe9C1kBEWLTQxacyWtiysoRSkFIPe1
iPuAZMuIVFeFxGUZHMXENa4ZHoYhABzMc95whl0ERnzmlN/dpC4WBiBOoLJF1XJOwl/kSvFS1Npx
dIZTQOKQHm5afVj72vBHDVXsW59puX4jJPOjtcKHqOxtK9R2aFhlauYKYvZwrXzrzJ+jrb0ccHJi
+08+ammhm+S5WeR46KI5e8+1KP5pkklUmmPa65prkSNJ1q38q2q6XWPCevBbyo+aVHM4TAJvwDmy
qpPgut1YpvuTNRIruX0gNYAVPyNnTF75JmwoJAxtPzYuHm1lbJqB7BzGC86gHlNKQWP/ZCHsxFnB
GessEpOsONgB+DUBet8XxRFG2NmNvJsAmdao6c1qrXHdGtGrLEsg6c6ORpDMwtT/JLHhTjY6wSnu
0kVNV7gSNh6LHLZP2lUX0w8eNaxrxY5JFRDZrrukYbgXJUVIrChlEpybNcuMGuC67xzYOpzwS0ZP
aeS9G6SrLsXIEA2uFILxh2j9v1rh3m/CHVgo1i6EbhZ4ea4WHC8vQMnAlmRNg/eUQBgyneeyNS8i
b1vmlgSIuBppUhWJbDmj+USvj4UZUPyx3IpAui5aViQ8ye6a8zqFSIjB27Wnp4IcwklD5mDr/bBH
YY2lKEOpFfXmSRvNW2tlIxtybDqejlxVP1tTR3VunzqPVA3E1U4//ijmByufREh7zhQTznAsQMn1
+CeEW37gFbjlU3EpEhp0IkV/wWudhx6pakPIGVqQlNoegxmybDanfbVUtbatW3VAdroEwUJuVMA+
IOHaF+PTRDeJUhFHutnWm8rpj0b9Gftzlq2pXxJSNRtdMGed1pX3hr8ccm3LpMoacT05hCL4mmuu
A7PQF5UiATiqzl0YnKvKZF5PRUVl8nDwrBuzqad2iKoGtEG0z5Xo+rNFMn2sq5vhr0nbezNCjxwY
KHdTeBsLdcX+jReF1k2vh7Pm5RdTJdsOVjSwsVAL373wVjnJReb1TabtX0JCBrazUAeOyE2+T2If
VsdbX0fnuo/WpaSXDkikIFX9DBgxxubFPTy/cFisAaIg0itS70dPfwsB4jnvmdoOJQvpNMHvEH2H
XbCxteieFiRHdAQObNzin91W30UxLZseUkVciZtv2WdeiZmww+Q3LHUUrw5cNXUWxGau6sJH05C3
d/AFzIt146Ms/auZJFsh+k1oqJ9apswv4uGYM+BR0ntJUuPeITgD6rROVLhxAIWiz2bROxsbq6j9
mbR+BcllJKEBfxZ6X4D/qqN7ltWt1rMvkX2mLkl0vkNHW1FoM/uaJSBrDJN/GF826NvQWAX6sIzq
M7XatPPplEmufhlc79X1Y4TpBYF9ov7X69YeVQVXTUWxZ9Xpoe/NpwRmIDxs9W5qCn8672pY4nkQ
2SO3p5s1XgqgCJ4zPHlSOutZOBmZ5V+I4SgZ1SNLxDdIzW+s3BtcLfcRrQGGQZ5JRIzvVlW+l5zr
5G5/Do13kVrAuCRgYygJELL74KHpI4kOwFfaq1O033w/iJuaJbxAzOUeDOYmT5msIYwLRLrR3Y6b
vqe57EZ7y61+0CewIOGfX9nFwjL9W93tKRu3oV7DVGcpwWc5Bz/02To3xF9Ac2SUEXCfeXJnfhQ1
WI7BrPzlZMmd6T0TSPLtGCTdEIQbRN6Xq7wPYqWeMGMsOR0x2KDq04W4k4nJrM4WR+YYTFJ0ZrnN
dyi622C367oFWSxe4OG/2IKCqqCCrI5kjd4n0tnnhopGgD1YaH10GaXVUL2XpD00IjwkMbZg/W4U
49pE4BtCONRRywrXpv+NzqYxfqNiO3iM2/IesI9p7yKwpHXa3Am4+5PO3h4dxhEOJIDm4hDhV+AN
CJwDp9yeDmYvLPNl/uFKcdIrd5Pmxr6LknMs1VNKldtQShosCEnkjM9YdzSMOtHakhTOehcynki1
G7SmaHkdOCKAqTwZrfyV4XSonerhdIpxlrq0M0c3rq/6SC9szfVgni3LMUbRM/dPjBuYJZKYCBX/
H3YLtkr1KaxXYZDQuuTzHjmhcqsq0jd/ehduUKzzXJopiQXs7d7ye47tUsQcSY5HQJiLvjoMscP7
IxJWuI514axtinb8kAzq47CD691tOe9OrU0HbEAh9joYya42w1QbtFXMFSqo2VU0mgvTMLAk9Lt+
jM5EMfzUFbaJpgdB7VvPCmpDeErg2C7ZYHoshPMzcEFsyk0Kc8j6c1FA9gI9VB1/jUkwQh2lRO4U
TMyyZr9t0n1w5Ooq/DED7n7OBYhuw3Pu9e91rT9HE1P1DA0nPqQBy3iLGKUMie0Jxj/LdVHEDvw6
6ckJxL+stM/MkZnoV0c2TQyPvfeKx2OqgjtEZ2BUtXf0fQqARuMoHoGtubNKfaY30pFB+v6OcGU8
O8347tcMxj0b6Zmew+dI3yT+48oP2sXkuswEcbc8lELpqnPjU7D9dnp+dPuI023+ffzkXdW8vLGN
aF4P2c6OLWYYvrPdEHykdDSrAuw3gyfx1AQVHl6amSXScSIxDQayDITD2T0flsjihyrc2aV2iYX8
s4cPVVWfUYOGFxcVVGiHJn7qBvJ1xFfRYWUoMt7xBCDaiB/NlpCO2+6NHc09rK2CgRkpS7YYjq4R
v5BXz/vmzGF02DX87NOjZcFOtiHpkmlSmI9bcgawu/W3QiGp6AaW+RrCcyMcvnJGm52RPPvTqXdH
ZMd9220oic9NnrOwLrG+SwZaAz9aJhXPK0nlMWcYbv6bGGTKotU5osY/sUKqhXbv3b7kjUIjEFjd
SctByE3+uxbjGkT7+mfobJeL8VOVnCcRvD4QagpyGFHedZCx7sQwaVjzkCtfEWd+rrMG4GEFi4cK
k9mz94Gh8M3rhU7ZFX12OjsZJ/yu09FaRI337WJkw2v1MblYu7v6QHzVuxMzWCHzr1kKdKKysW/z
+z/AgV3UISR84eAk8ZvsW1KGT2A+GG0jUJ5K90PPTrREfNRtHmwIf0HxDeILuCZ5CBMkGCiBJKHH
BxWiP+oRmUYDCVxdzeI9rnbm7G73AiPf1g+jlyyzYqaTuEuXoJAtPmrzWU3ZLjHn1YSxcqYJsSZQ
yAWBXZ+YojFyD+Y869c/tCa4jxzYqe2u65wQHBXR6WDKDG3G1zjE66XFzL6ZXyziJnx5xFy9A73x
0Ss6eFK5QNaVgLDo4fsJdxvfbi0on9hFGB5vXT59RGnxnltUB20l6yVGGtjmPIrpkK07GJErlpuv
jFE2IgQNkZKlxrgOnXvch9u20D5CraI9ZLFvl3+R0v8aHlZGFrdMt+8jmBjfEPNCgrikTn+XVv06
RttgCE+VPy5Jhn1HYfGpoBsYrwRzPXCJ1TTT1RJ93btj5munLTXMvw3QjCn5EarAGVQjT0vql8r0
XrtsfBVje3LGhOW4CjirSdsZsG2q3P4Fjf5pIimXsGJ0CeVWufmelIU/yZTHFvj6ZiG8sm8xg6de
cx9NTh0IhQTKIncC9QSkV+3Vyd0TCI2LYb5G+KI4myz8KC1tnJ49JyTv2YJELPaLlFLZh5V530Tg
bpCM2b7/L/Bxmhl85AMBorCIo5N0FH82eS3IBADzh8aTbsEmqMIOsKwa3hkNMWBdjJl4nzD8ZZ3z
p1ljsAqS6WFq5x7fOi91hKGJmeacFjlwuy2cGMPLqDXLomEDCof3CLP6vWjVowbVtHLEPzdl1qTg
+jSzhhe/DqHLzLx1JFuVfESh/EBZfgh7kuOcam4xB39h57wuY4XSghk5UI9gb/WK9bH7qMb6h59/
m87kJSHacesX6Z9run8ZTX7UoHBNOzQEdtltLKzSVKDWB9sGRs9rdOmfrsYECXU/EcO6ecms6rOa
eOp7UlxnS/hKj7y1g1EOM29GWir4utJG5uxBKiznY73QGcCyfq35n+qieoy1eK16nCP6r8yDQx43
L0nR/Vg0AKvUrn8QB+3hQ60wya+8uvzEQ0K6T+fxPL2FWIKZ32FnMitEoLAZydm9YJFHm2m2GEzj
e+ReI2z8BJyTL9ckxCfxE7muc8kS4xOAHcqI7ivs2meB9KJwDTStXKzcwj4yQoQRnslX6Y7uV1i3
b4X0TqMeXlxDkM9KAldFMBsooCUiCDQjXTOsk6h9zQznT7rN2+CofSitK3/5d8zKD/UYu3xSp0yN
xOHAZCeFlskd2AaU+gPc6j4LrReTJTU0Cvk1RvGnvswD/9Rh2V7gingLxvAl1QBxCdM7t+GwY2WH
znFpskBmy9r/qLo+lcLZ9shpYbNzQvJwhvzIo+/9Mcoepy9Dn8fZJWEtklciGO9RIpEsYkwg2Xmf
+RioUtLFbbrysgQlEpUfQ1/y5drmPyXfWgvaKtuXhclhvUx1+6d8S13ty3MnHjvXAEPmjfuS6ApE
UOWEuakoKDmZ3oZG85e000c4sWttx4PZzamO+px+SwywkfNltJ5zt2ElQKxmpXFVlwRYCWCyHlS0
4lXKwGuUiHp07cNPWclBoKNdd4BXx3lKTmUz72M8xeMF5djNOPioA9hmFTni6ure6unNzfFCzVvj
A4mOw0p54h63/IeJrmOGyyLiGSkHE694iiLcFIPO8ZC5sOZSy/2dilNuyb+6QjXtzWYpUGkcq/5z
PWGGdNmu9klF1A2aW1JFgoEpvS0cElVi0t6QhfCm25T2UGA1rEpJVh8Bn4q1pZj+Wy1yriTu5yit
eVtJnBbacW5TeEM+G7RmCq5+RnsK3lFneY/WOTHcBQ60GWw/oh7BVoTIl2dpIo/L1+5OmVwqMxvW
hUf0ltq2Zf6k18YrNRyT4J5f0TdIXggvKkzvLuZDtv494gu6BfD1zsqgEqvj+bM3s1Uevuqy8NZ5
avyYbXDWIhZAaLc2aOyfAwyCjI27O2nrz464N7aGMLNmPGZhKh04/JtqQluEMp7Pp4p6PlMZp4vW
ze+seZ5GQZXUS7NnLqpj1pRvE57QrKmoM9RlkCwBy4FQrNTWf7x4FmK1NpYr58c1UGXaEbM6jI33
yfGvdev9U7MLChcOwgEP6a9NMmWuAWvMeTwCo3tjiTPnM+EIsXdAJKs1osWjgExO90uhHQ32p5Mz
uIiSXSkPUSR6ZiER6zOH3SwT9JfGwZySF3DlLFKCEhFuSqapS8jOVAYdMX1OfeLjwA40eZx/nAsc
NQs+JKDuPUvL3CFq1wmLNSaR4+SQwhh5HXvUKHs3bTyUg1v+Sa08uROmXwUd1e7NixaFR+LP0fzh
Ils7QvvsbfnXoV+qJbO1KZ39aKXBWh/bbihY5zZZj9YSYlBKbpSj1TTMk9gbElyKWYOiZyOB5dd7
1jt7Jf2J53mgegrxeC6xvl41UaxSXyPR2f6YBHj8wvyMDXJJq+AiPOsq9PDdatoGiGf48DMDJRN0
mhRDfeqidm0Y8rqp9jb5qPoE7jy3r94HK4HDOoYbT7i/A3d8laKRHzOP9w6nBH5LnSUD1yFruFfi
vC2SUUMo5guQHBVHiQ71Tr8Ime0RNZxtboQFgxicevVFDCZaOxeqoFknx4KiGNEEqsaCebRhq3Lj
1BHbLkEn36PAXNcDb4GWMlQamPVkYcXShFo7Aje+rMucNqf2X3w/5MMCck7UinXLuR1FE78gAP+0
KwoJyXh7XroRdKyKzRg6xipnxmjxBHM3RN/akD9i1n2w46JTdEr6mAdoKrV3lIL9IoyH4AuWNoum
fF05sr0JY4RT1kDfVnD9HZmRUc9jrmGchv0vd0jrWO7X4imzCUgoXPAIKBKqukxPVvzRTPTPgMed
qyThh2HeNIN90wsqVRZuo3zTaXXX3UAIpRR5svYTZgCBBhhFEPyDTzqMF2S5xc/UlkzARYVHmZGa
p0BfyV40226qNJDYHZ+q12waG9ambjInqWbYtofCeJ0MiHWb3E9WM7sS21XPWVU7wEC64GKJkJWh
IrMRlD6m/lHYPGTth5pYWKGK2hSuWe0LlFZNaaDWC4rnIaM4DzzH29SGO121VKbgH08IudlXGtRO
tU3OV+lyDhW22E52uZU2I5/YwUCSPie6K1ZxabarqcHdDVaOmckUafsmusETiIHzAqT3+DVU8xtY
PfOvszu1+iFW2lcrmnZlifnNzUL+apzwfh7AzNVfva4r1qZr3jtNMs+njkO9Qkwovt1VmZjWIgwC
rqkkemfY+tBlD7/P9G7VJOC006DIu04Owiqsq5e2D18hjr6FAVi+JPQ/U3X2chJyjZAUKTMGzIRf
xIZ24dAVocKT+9j2eSvycFiCNn4jZnaNI+ApHd0PPObANJhGhygDKzfGAIruYWTZPhh5v3EGtB3o
lcnco8hbgTM74DHcGcwp+xIJstWUcmXwG1bTE/TfKnikhnE0hhAbQTB98MifkSMs9HJ4cz2m09qc
imuQyUg7BpUaM4uGoE/P9Cf0qfdg1KmIayi9+lAugWyWq7KkKggHxlj9n0vCdISeSwqRbVn6ACmN
+OQqIRjQKONXK0KDI6wl4acbD6GQT3g0mSBHGpkrbIIaU/0rG9LTHMgN6Cl4uUfDuyed5r3l/YyP
Mxu0bRondNiD3Zi1NXUQcuWtG8M99DYlmazSp0SazGH8fNva+WugjZ8Wdb6ckNPAK2IGEX/nMbpF
4QKPDyx008Z7pbTXHqpBmOkvYpq+cZcNXfVdlg2IU39ivTp7nr30rBvq4AOjoNFPPpmNZmw9WgbB
UC7G7zLFjdrCD5yVIp23b4zFMIl/iRmx1jP7B8rF3aTynRe6p9LsIQAG8NnzXF/7I7uktCM1C8/d
52hxQWH7JDVQgKYLJZLTat8ZBtWnz/qSVjlDYqaB7CPmnElzynnXa5jTwq78mnxngk0IyVxRqOT0
2qNHyYFKj8Mgw+hLlX0fEsaecKjXErA4dHx5mnxu60BOWwaZM+46zFkPtIe4SVcXiZoNfwMgpVz4
xrKzi1+UqwQqDcyVazf+BrqIG8f5wKlZEKWencfeP/CdUYGBW1uHEwgPG4v8ohqsf/PQl9tujw3o
PKT8/MD14RM8TakLDnyUv6pQr3XtnMxs/r5L+SJ6ehRPr8/jeORJmjsDJZei5aQy5mm0kd0D1X7J
eySa99GNuOldDjBdBf/CAZON51k/ccvexZbO6o1cJEiqpP9Re6Y/BpAC3KD0MIN8Dficx6A9OyGe
KJBez6aOVo+vmWkGsVTL7FLrzEmZeE/7aTBeReeuSe3ZlXrx7XY2UgUtPU76D9N6qgu79VYRGRw9
OO1xCt7dSW3wc92Srn5YMRUVTukSovuuCcUt8bGhYWF5IeqFBKYaWZVB3tvCxRrLSS4OpMolajeE
7oWJPksorxYLppzvpTORbx3/VZnxFrokHxCP9JP4LhBEOkKPzG7mylxGyZZdN1I4gppmlSZwueQG
5Aa7BSRbAr8ucBAWror2NciGFrl8hv1Gq42vpjcOtfbPLVuyG4IUA3MxkWVTbssMA29S7MygvxOj
+yQSFlTR0hLqV7n4Lev6nNXcBF386vvKpll+01JEhqUvD8IftnRZ+LoGPN6mGD4m0t6AOTHE1hUz
MdRffffPK1eo/q5AiGgEinUald/emFxi13gKFC7jwCAUdDSXjkHMIs6vK9vstabBJwvKrl0buf/e
8/pabvfBsGg3Tp86rn2FlMaUjMlNW5FGoj1gnM0DSrzyvX2tAsr8qQWNoKU32uafVqsmlKLGlZeC
j2qEelAM3jlOfvUo2/UxMlOm6dw7lY5NI9hkU/bj/x/1JuBtj9lIJaIIJZFNeRv7dOWAbWXcBFB+
ioAId9g/OkqzFn7xlAiMCAFnhA5wTIMyF1nHmvRRzrBvOR0qq1v6cf0nS1yVZc5AQDPLWVHJfUSM
LI6ahhEXHMLU4OXrUnMPGzpa+8X0ovOsWL3Vb2gj9yRTo9WdML46JpqTToNBMHTbfoAWGwlQPngo
tnlILhai9+OEwEFF47cJnJdUATYcUawQKQFcHxhxWxV5Tx0WzyC1/s3mlVbHq0Wi3I8MKs5kY8Jy
Wz/KADKnFlfPQzU6e2W+xpr60k31mtTyKyn7YI1yU+ky2YC8BWZIgV5bMfCHkfEaRKV9gOJuRc7E
kx3HPw3gcQ2pQAhKYsZ3fbpSSTgw+LpR7OqKH7nJgiPGH2R37XnK8DEXZvsSDd3XkIz1wevKc+bH
IKbLAElRzsaIeEMGiYFwYkwJmosWYx6aEUQYeEz0pYLcYmxKzJ+AvOVNn0kZEmcsl73y3IdtZocW
so5MsOE1BUozBfiNGcuS/wMlsXJvns5GhxQcAtaWnmWAbBkhTAY9p3s3fjQdTtomdp991hJPeW9s
ElWH267CgBI3b2hMnU3fMfYGShMx6Hg4eCm4yCtjpSg0WUUzL5WioG9heocLFMAoTiqQrt3RsVO5
GtVpKoEIRIV4bSImiJOUEFfooi2LPsm85/PowEqwNyaSf1AQGzUJbM5Nq734ZjGtvHRiqOahCxgZ
mQA0+0z6HtpttYMl0kHk9rW9QOKlagsBerZVgbjlSfk7Gs1uBInA/rawwQob0kI4hERD4ao3bEDP
5NRXztwWj16xog31BfvkCPTvMs78G5kLr0UzW6mxVK4GD1xo9VWlmcnqx/prsROItOcLnlCG1tUj
UclP37nI+Z1gX+q2u4i9M843JEQjXqreb549/59VVUeb/OGq4Dy1KHKXiMT+CWeC5qgzC2Z0ThnA
uRkxiTQBAuCLfNEOeJSCe6G9Rv5wsxL2kt2o1qIknQweqj3X96tlPHrZykNzgb6LFxHx1SHpBv56
334uJx9SnnMIKEWXGH0dJKcerWrlvxSW9epkKE8YY/yRJrMMGBr7nN9SzTegrz0MnzcKZBVbHLv4
jkSNRNV2u8XOKouXKkZ+53t6u7ZQrgVh8tlE3VEzOHPKFG5ZaqJ+RovAeK2/DEwR8OpBgtJjeo8Y
+l5ieieCxDh0uGMhp0AwtfRbbeu/elO8BNjRn4UJiWCo/HOHeVcBwUf24NUAUqrfSCT3wv7Hw352
51+I/fmGboXOHbBAWr85jH4R3JAGFwosrFkzsrnGtVXa7wPD+7k9w76D1iqC1K9NPjgaVdCZKD7E
tvI3xcBloovnWDAOxnEKlVSS/YZtR6SduySuSG06GBqsnmZVwbMBpWCRuzDiFOAFiTZdlfUtD4Zi
VX401pjt0qCSoJCdXeOTLTqK4gY3kuysHr9AxLfQIRFZxyMJM9ZQHXKG30PPyF1LGchU6BUAD/d7
e/LZxOsnlusjuO0JGR8TnJ6phdDMde+X2Uor5YVO470JgWIQsplvYEjqdkk1n1yhjUzY3L0zk7q/
NEfzko6HhtDUkfBKpgdIlhPGLLa6mz3e1qh65qf+YoqPH91i9gDwmGVg1hBg62BmLzgxE6mZmDDs
r7qzHtCT3gj1TM5jiHQa0ofV6E+NQQKP45j4A/wZq8kASZPncuRGoM5rCJWJ/rnoXWzCUJfIL8h9
ZaZv5Ccdnt1qTIqvwOFtaiu0Y3lOCOcwplvSBQEBFLRXmmEuG+8vKOOdPoz5Gvs4zREiQDRXNixi
mh+Dea1AOb2wbLZvQU/8HsNfTTSYyEbseMxv1yJkNy8YXKcwc2kU8FKSNCeXRR5fw5Qm0JLjb0M+
9TJmi9ELkCd1SnhdkcRkIijCUx0iuElU2o5tv0xxAtJl9e2zjgOOKpZbLpbmpiVlC+ceqBh7Xq2h
evlnDKTuzkZbN0bByMqSYGx0kiiM+t7eyoHPHv9CkIOBLmstQbTs4tpsLyQyp0jOHEQGSM6zoL0a
6O1rDt3l/9yqNK2QFIf/QPD8miN4mRH/kUH9Mlqpw0J02jYhtvskNbfVlBnvSDZnxm6uhDgYGg1A
GfJtIS19xYfwYrA5vPot6qh8FouScOKug85WT1aA5tlCveEQEJBOprjZmtmwLSWXIQ4ADXijpt7s
NnwdDBgGYcZdB9uMHWE9/QsGkpNKFudz0xYDwhn9FfCVNd1Bh6nUr3mBQZ7w4lvpo7Lao2qwi8Q5
+cQhxD8X3i9mRbg1lAWM3AFWA7bBDQvAFhJaSYotDlhcGz5jPNPNEfE3VzIrEAOIdyOYY5h8hrbs
Ot4SVG+OQvE8CR4dZL13H6oGkwr6iBZ96FQOe44gBYhqeqXrW/pN8SArzN9wVVprwdO5gMtXIjBh
ffvUhbhXWcu55oBsHZ8pgQhME+UzhpB2FbrZm6fYGWu1fNW0OerOhNECEOoR6O2x0yqx9xoq6tIG
AQvQ5dwgFzZ0E95H0O18U+4QDigqsOImNOvcON2hdNEAV4z3/Vo/FW18sRz41gOdb5vHwIba/Nfp
/P84O68lubEsy/5KWj43qqEuLjDWVQ+uVYR7aPECC4aHQ2uNr58Fz5yeJIvGbOuHpCUZAnCIK87Z
e+3HMjMeaOgtPRk68zap3rTmzcFjb9S8DHlcnTroOESr+WIWKzSXwzwpZyzcAsK5ozMudSa04lun
pgS7WHTm8ecimrM+YkLDsb1EX6liLlODWQLhnmRp023Lpch5ZMJcPg9B9h51kOEC+rSoYXmQ8m7Y
t1LuO4AeRtjt4tZgiKMQl1jw6WowXcJCN5+O+n005cEPCigkr0zv2CMcyuArb4t1Ft6VQEzmBKbt
FJNN2EC1cCrRsDK3v2XweWmjY6gPKOlalvjE1h9DdiYUdBho6FnoUInB/paL7t1Qo0fiLkMWrEwK
VY2Qpm0VbBJsZXHCu2bFc3Vs4/a199o9dEd0CBbmoa5+auP6uVL9tw48ES6NdCWxllq+pi8dAt9q
mCKKAP9K2eBDVw3QFBQYRWkIHLr2SSnTBcBI5luvaheqn6/TjHGksI17HcCy0pI6UtMyBGmgTxQq
Cn090/xScVpWLYgK5jSx02Wil2sVuTzOMXq6BumTVum/GGdTss0PSOxiYAOFmEypQyGe2QyHpWEB
QzEZagOPxgZP3CjQEOWEk811j+Zfjad4YH+NuhSpCYWl0h5fCWOG7UrltTa0amsDnlYj+jWBcIFH
2eVtrlY1YKUuf3GiZ/AR28yqD0Zidws22MA0HfsCfe+haCklKx69vXiSyCLjpx3Is7SUDpjpUNVf
PAPsWR2sR5VZmBVQv0ToE2ya0O03cMcWahLQg81pspRJ8Gz78sm6c2z3pR8EKSIuqM1M2zdavVMQ
PB5Toa55bIuFhWlzjvkefDzy7cQJP3MPRkVlbnxaP3OtZqk0OuRiNpG60lMDv6dBNS5X4p2hlvaL
6FDkOOakRC3w2+GlUzVli/SiFlMfVQdKmlXsT3VbrgIW5vhNkVYG+DD1gGZVaWKjUHxtp9f5Uq9K
a6UTjIdvWSMaCViead6TG9UtqrAD9a2re1OPq1VQkLmi49HGDRggx8kxIu4Npqs2z6M7hv/lVFE0
evEQaXXz2FT9F3yQM/v/hvkmfvAGCEqeV94QS5mpKW4C3xgXbQ7ZwVZsXgnDolHb+KwVBHjMsSrX
QqLs9ELjLmhdqB18u2kkT0aYBW9R0E9PsbW2mXvXdlmUj6Folung7erx6EvC7wIcB8vI1yMCuEJW
yCXpeaUaUYWQpcFYTWmZhfJnh+vpBgiTaGjJeVmdrhUFunfmZZdI19ct/dYHoxqetQoLtoYiZC5w
kSO2kcQL2HFAeMzKTSGpDWFKpQ+Rx85SD7IrzZ0Xy6PRI+epwhyHwSAOMKEW7RBpDMXsYehuh5pu
7fLMevUinR2ZSFaKSJJVoZefI1XqvYeJfX/9P6KOmOsM2gqA5Fnbc2hKrWQ5U48NQSpZ5dalh6L7
DWnmrk38LIqaJpG7RrB2o6a/sT3/MKhA1nq11BYKNQWkwQCvkM5ay6Z2aDoW8iHwqFk3unCY/IK1
5a/YDNNWsQFCiLx4tOIqWXRJNG6pmN4pqsWLYGvLAcGFSlYc3dZhXFvNuEfIK0h/Xv/+23/+67/+
87P/P95XdsriwcvS6l//xd8/s5xsD8+vf/jrv24/2vqruP7Mf3/P9z/xr/VXdvuRfFW//Kabh9Xj
j98wnch//1IO/OeJLT7qj+/+skzh/Q13zVc53H9BYaivJ8BHmL7zf/rF376uv+URl9w/f/84JwHD
XFWXwWf9+59f2p7/+bsubc2+XqU/LtJ0hD+/PH3Gf/5+H2S/nb9+232kX8hPf/KjXx9V/c/f0V//
wwG+qktofxp6M835/bfu648vmf+wLcu2HUcw4ho0K3//Lc3K2ufHdPUf4G0ctAWCn9VNi69VUCmu
XzP+YfA16QiStBw238bv/+9CfHcv//+9/S1tklMWpHX1z9+nE8j/uOXTB7UomElpWqagtcmRLNPk
658f90HqTd/9H2oNcGPMsfT1VsxiLE33iYFPMNQhGiBwH2fowqD3zUn8wwG0qHCl0Oht0ZUq4y0q
NECR+pl129lpdUFka7CTjdz95dr+edJ/PUn5wzkKTkwalm7ZXCYHpc3350i5IyAHToOF7ijnsSie
wxChX/BoRuZz7HjF7NeH405/d0n+OJwjqaCpOhOP/v3hWBAHsZ+Ty9bm2ktn0iiMkWxbgW/NM6w4
rRTBunbk8tdHtf79qJKboZpC8PBxz78/aql1WmGmKjWSQSIhTZJ3REq3XhCyPsq6u18f7CcfUWoa
z5hm6qZtih+uqNrixbANDtZ3xjEas5sgTN9UhjFcEkgIqvTkJSJa/PqgmvqTj6jpGp/ScGz0HT9c
WNkFdgFtjiRnCzFNRf4fFkfSUl3trLMZmjaS1ES24DFwbf/NwX/yDEkecUN3VNuUujF9/S/PeWLG
ll/73cDuX2dKDW/JvYF5oBotXJJhnQ7W468/7Y8vFk+R5LOahi4BBRj2dAv+ckCnz4WbtTAcnNZ5
ZAmI9h+AL00xy9yXlJpo1SXHNKHa8r85LjgX23J0XYofniNpG+GQkt8xr0uAVo7ziFlq6WrGllBa
1PsStY2g9J34xfnXB9YYlH58b3hRNV4Yg7nKUacr8pdPDJcGUIzh8YlNP5k30SZJqMyXtaBh2z3r
lUfBGjZ26w40+SgMI4r59RmIn5yAYUqbGy01R1N/uOQicp0QuwnxfwptZz2ZYG7kAbPnLeX/4lAm
AxIfU6qAgszvP2sUlzQsa3JytQYsTksPYp0WggRwqh9/c6ifPbmMRIYheJgcx5wu+18ua9cmfV5F
YjKG+1+qD6FMANGae4Y/13Us1AGNsl9fx5+NDiaDEBOD0MR19vnrEZ0yBP9uDSi9UIvafg4bmT25
6CC653Z1B5DtGUzJ5dcHvc40f52JphfGZIq0dSHJaLF+uKSIK7uBWu0A9rdFZIAYl3yvTUygONoH
iENldoKod2rZC5pFvMkTfFadzuVWBwLri6DcWZiLOU3wGFrrXVphoi2mPlv3048nsLXD1n3U2QLZ
Xvqm+eY6mmLovHSqe4wWoj9yWgEu8gcp6sVg3HChL/agPPZqfHB1qlDEkozh8yDsR+rChxTFILkD
4K1MUkXGv3mffjYhCFU3HZXugmDK//6+V05H16zXmBBKIlRc+7G1k3c/iy6RQLn164v/s3cXpjg1
aKkLQ9WmxchfbznIBCOL/Sm8MkQY7GnqtuFofeA84q29lJUarXI1fjdN4xlvMCr7MPqb+/+T8dKx
dQ3lum2Ypip/OAMDJnekekMPOxJXgwUZpwzNFcYFLDVY912TxI98FcPs+5vP/pNRg5UU6wtTR82m
WT8MmK5r1hh4wKvHiftIdDxB9kbnz0xTVH9zpH9/k7m0DJAGky4HU6f58S9vsmtJ3WG3OczxZrGn
uO7WtftKB+5nx3Ctg2+/vqv6v4/IhsozaeimYakc74cDQntM6jZH4T+9RVJGqDasCnkH0R9ItJ1k
2vCNOErSvrjxAbZgWYjeaVremWTNhYWkS9Kdi5RLDpqf4lqHDFSxGVYzn9clMrAR//qMf3aF/nrC
PzwEnm3aOGx5CCwZ+PMxwpif4jZWEZ+UE0Kpr46/PqD+72sSAwUuj74NssBi4vr+npD6UwaZQ6es
NMdubhNQTv46oB5Tf/INbFTFElsp5Wdr22JFoXhkbG1XezSiuzR/hquP6TngQRlDnZ0+wYcKNxOE
/9/N6jwoBmfy/fho8HowvdqOYUtp/3Azsa1jTxx8dZ6Qrm1LVhB5HV7q6ekRffKcdwJOIsI8JUhH
AKMs7qLyDEoKZWFvs3JH3WSbb1VDoEQlHwn6PZHPdNEim0pTnLz1B2E6j2DkLmEXH6IguRAYA/Sw
ZTgMGfaRpdANZntudLY9GxgRIcnBhMAHOwTvOUshdAN8xZkG0WmoEkSCAhENL7qO89ajBU+03Qsd
mF0vmJS5ITcvVfLW3Nli6pGF/iYDWFtm+bsz5g9Zy31PbYRPZcm1VbH99RGiIDM/mn7dYt43yDip
MfZeL7maBxczjd6VrHkBpTLraC/S+KBeJZQv4kOZmUlMNurws+jSdVQtCAfIaS9wowgNtWHhhphr
Wigvnb1ryvidHs57UzmbhNCV3qY13jnJXIfrA6+H7++L4Tb3vXWGpJv2Gk9AXUuolPYri6OFX2cH
4ihavOPBBTGdmMfPuA3ORY6IDRtPXGXIXJGNNxbxO4UEMOhSlGgpl2lWfijjkicKWqM1UjP0Epwv
lVEsa6ubpjB+bQuT0XQ4IaVkTUfswsAPVElyAPQKobh2iaJ9HCg8ELaYvFOZfm9qdRWpWOrhnQGN
W9lYxiCO8vHldIPZoILMmG7L9UYqDi86ADbcjQVN1MEQj075LTG8b3aOP0eiWWFaRBodpidX46yM
1H5EBHCrUoPNJ1eMFb7Ta+SSBheCwN+D4a1Vxyflm23kp7Qrd36r3jseGx2tfkBTtR7L4VTQutEK
F6N9t2hV6IuembxXDF6iJmEuvhhy+v5ebIpGyfDOT307Snuo1d4xdq0MTZtiJ6bcmKxZRzRX1U4T
89HlpzOAufX0oHfBtjbYzeKoachLmxWZseZJUimpYbkwBZpHA7XxIuCC2jzvakIStes2+MGF/UJQ
J9mGk1VNQ60nWVtUo8K4OF2kEQkXvXW0qS3pYUkE2NKm5exVLIG5zJjeYC4kM5NuoFuBW1PJypvd
aYL86cJHc2s3AvA+U2y6QRv7gcqGlw+DIzOyJApR1Eg/0+AprGlk98mUtqJla2UML0GdHGq8v2jC
6DwA7uBoiicRSetatIAYxg0ky66nrUFbSQYrcM33EfmVMzpnaIHr7H3aKsRQnGxVOfu8/YPqLq8r
2WHqCSEyqwjyMt5t8iMQhgGqnfV6cYMFp1pMy7LAZ+oAEUgnRrXufJFuU0nXHgExHbhxrWWP1wEk
1P5Yw0zv2gg5eg7m7jItyRDWPk732r0+djBDma6eIp2LbmqcfTn6F6uid+DKp37an6J3xbpXGCjp
bGdhODynlk20feg/lpq3bG0MdiavPC0zMW8CCqzqqKGV1cWxQTlaIuCau3a3HCHlr7KGuJ+B0Bta
/x5+mfITX/k3ys23JNTcX18MUaglWrkU7E5ANK5eVhcD4wfv0qNSWocsEbygQw06WFH3Kb+8V1t/
XuTuSe/xcGH9fB9bZk1sxLdmqr8IM34foUr7tnmc3lotDW+cAGG6HWl3eMcOoQYuIaVubFkjnjHG
UOk4x8otD7UbXdrRYECpeFm7pDuqK/BmT9PK2IT8riUaHdYgOno183ppSbqEjOKp132YSrwcSzGs
M5NyRpxAQGxxr7YZkbi6v7FijbiRgqiM0rt0WnTpq+gCHf8ChpTEG4gI01NCR5XUJ97ovFWoPrsv
3Ex+PHt3RXRR7HoP22ZRyWDRqMmjbOP3HlU2NsswozvQrPwOu40bsspWtHaOtvP9Wlu53lDaagRO
7mPUG3CuLteXahq69NhbTYcG4fU+LcTb7EAmNvJXrmhKfOX1CdczsaEV+l4ZybOqUQctxA5x6/N1
/xcyCApXPmoIZBBoU/6mF/x1Xeh7Dr+FTgLIBiINq8wn1pB3OGcKodVFBEWADZs9hpheo1GxHu00
/yBhjkfUedLb5nh9jTc3UyD5QruuigYAe9PQAOVwnbXWdjr30GT3ETgjA5zoHywLFC0HpkM+5pQq
SWtT0k+TivbNNCVLrDQ2YEObwFP0G/npup8uWjxEJisudJ+IvhIMwYji8lmVhaip+BTXC8ZKZqGD
P0WIz0a/qwLQK/2Damb0a8PLdatzHfWh5fBOt7ukJLGW60aoAOGPAw+G6YNC5mI59PkN/CqLRjDp
yYD+jFmxn08JD6UlZAKgzMqdM00DGg+4GWtIj1C4T/EyCt7TRexx3cYSXXHgWKjnqxxzFG6XOwSa
b6bMg7VnlR1Mw+SE8uGt41nDVZUMayviiVX65MFV45cyZ05M6ovuVhOb07uk9MwZY9slJvgLkpE7
wEwP6bS78yx1ZZTtEzFU1WLAN5JPIrVqzPZhf8psRiO15qnLVSY8P6Pwo2TIK5rpAFF8Urm5mcfX
q4LvZLO0pOtsY2malcM0P/N8Vx5ZGyb77VXdUCNNRHGLoFIwaXF0rUDVhI0cXU/jqZvQ0l8du3i+
PmVGMWEZPd6KEOB0orFMCnRZzjHlEeKKdELDKWHmYBf68XVENotEObNBj2jQ9qW21mLS6bwWTHEM
JM9X0ieIMfXKGu4ja6fjkpv8oP7CACDYtR8DL65vPhBxsuH0SH1qCl7R+GTLIl12jIMVNuAECCrx
mYtxiiENP68PT+PRT0ZBxKRZHz2CsxfT0GU6pFU4+JJnHbSUTTmI+jRU2CwS3082ARuzmQHfYdOw
Fu7cOEWERHqC1NVoX0cXMQ50W/Iw33QVkefCIu3RGE+99HpCVJ+7tOfxLVj4FPXRCHpccI2CQrmn
MehKSr5kxwS0RZtgXYyoIXJvZ0TeltLF2/VpHUY6kbn9mk5v3HWos2GXj/SvHZel0DjNX9MalFQN
3CY+KlR1mi2mPxoh1tLx6OXnczNJOyRsEOCwl4BBUj6wSZHPwvsQNcElqKpNKdSDaHlrQG2QREhB
zYTTkFQMYYyy037YLsWhrJP3mr6d1oq5XilYQkcvgHyk3oR+Zh0s90WU1D+DMjpq9pFoPnlDcrWE
MhVwO7tmV1ete5CF/IgqHxmldIA509jaV1SH9pkxIWuLdldIOz3QAGLxGSOSgqthc5/8hsZeYCLr
G7u3LpLhTdv7Lc011GFpREhbgQFrFg4fgw9Mz/rs1X3iwgwGwHvKg+xEMPNFJ25ufBjgL2iktU3j
H3A7Hkz2xkQ3HPyohU1fk8PNiBMleDQ8zAu0SceVbbHw4ZHdJw5XCTsxOkFKGKj6mRnTUVtQYxh3
noojvQ/CG3plwY1pD1Ak3Jq3KdfEehhNbVf03TrVq5fKqHO6xyqWySbZyhaHdl8QWMiQaud2DqUw
Eeuu5AbXZnsfmtan1Ns3UTCWRwVN4rRU30QTvrphqFERROTNA3HdLqUtSy/oLZuRbR46SaWYD3q+
awe6oDTE59nQ21ArNcAc8hnD0sWiu08bGfpGL2084gytJdnfYdC/esqI33M8G3m80wz7nuRajHZG
cHHC/D2jRe70QIVpmsfswLz7Xl1ANoc20MCxCWio8OStiUzFoRLBahpyQFrBTdETtHfddXCtsYpE
1TaPyQoLIkAyKM+IBiV4EkapXd1cy5xmCug9s4Kj70/jscXK36jNeTRNXZj1DpklSSjhtkyTEWN+
hJosANCA6dPRq50HLlQzORtbM8jiY0+UV0uRdjoMHtoA6EzTWSqsM1tTl8ItvJ8mDFHDSQ523fcQ
OsfswbKEpvoROnA273o1mjsZel4L6BnncCNz4NKx4n3Tven0YtZ8BXJ0VRTvGaghWFlsHgdefvwD
mCkbEyiItbG6ckU8HDmVuQuvq3/RnHSds1mKUhIkzTpQlnmhJUstPfJ6Z3N8zbzEjIAgrXhCp2Vu
aaK+jnFce3Hz6E3lzASCkOLgbZ2WlpXNDBsJhOzmslZYdet+8u7lITYOlkTKEMJY87Z+0B3ItPxU
GUX3AEZwvamfCTq2NQQwAtwM0RwH19j7aTYQEXlEvo3I10qjlarXS3rs/SZUnU095i+qPyzprj8G
/ugv+yZNVk392FilyjTAW3WdJKf7VFUJDwkIhTUIf4QUUcSWjYAt9kXum5eQ11HKVx/AEEiX4KJU
9Z1t5cs/Voc5FN2uOYq+555XPcx6nK4hjbtZFc7M7U6HW7hQDZ4pTy92jdS2SnQuEoUs8fB1KjKO
lbkn6h2iHlPXdDZ9iAFSZwEkQdGG1tl0ecFFlizzqr3xdaWFVelfyE6+SV0TRTyvgc7oMa27gumh
RAZFwjWRnRaIDqAyPXi0nk4TRlIieMAZWLTDYbUvs3HV6ghwKtO4qcB6pT1qEyOnxqu3PKJ95N1X
Quxsoe8yvsXNmIGR58V/FgL0HHU5eiLyMFi/4BxvDe9h1IDmJkGUL3poq+rbn8u+5EDGKcmkzlMc
xcjvp/OUVEvwgKouUvHq3fBL7ikWK8QK2eOIiu+ABUMdupMO7A7RkkqmKdpqoCRQIHA/tbQAVGcX
NTyuRqsGi3qo90NedBunYaOWVDbUXoVno+Y9wsStngaThwkNESzdjWXi7rX6olswk9osKMuT52C0
lbmyGFWv2HciZ4sC4w80u7m3yLeFLz4Qtjw6Kjw3Vd0l1G8HVfMQR7xmIWtZqPoC7WTMTijQDqHa
k0RrqCu7z+GYG5ZIdt4L4TTObkCLvuumP7KC+oSvue0yAJuwSDqkLVXQMai2Lt8YC3CJRHbgdy73
NYCl/RDLe45VAHIkVKRN9YaYgK3w6Ii0GarBi9cTHERKg8UiQrUxFfiA44Afog1mWRZrBwkmjhLT
9lqInwpbBRk0xFTdA53A6xR3935Wx9uhhCbQ5fbJYSyE7nrITe1o0DudeTSwWdsxxuHJFfPrmzwE
A8tCyaIuUHBB+SwgjMF99lL6J5qmnReK5X/ogfGAYHkzROX2uoKAkn9EJ0HO6heM44wyJIMC0Kt2
npj1vM8EEXGu+3UtXxhacippBsOKuBEpm7a0OyZ5vBf9c8/Qkxes96ogV5et5zB5Sm8mWPittQA1
iRZ0QPChKJdo1TzvKS1ZhCh2CTWX3McFON4VwMN79IY42rDdVUiRyZBiPMrt2oOTQAQBUMMARsjc
UMMNP5qijyqHtYnzKSHAj7mtoKxCZoAj+rNdI8MM2HOS6wFwJd+0tvHUsBmdkY7G+jShoua0MVYJ
K12rDvpfDSrXIsVQPB9ASM1YZD0MEd7M6z6hZPNeld+qLHm97grjyciPtfWhGyndCfct0z3GHYpy
YZEexgDLnT/s4F8xYtr3EHJsRNjxewy5AVlu/CkTG7kf2wvAOOdrUa7OSjaqGOZalJerom9ngy6a
TdhjhskRBiKcx+YcsjODk5/BrcNyJStl2yITQ2G+jG3yisrUfeHFjzdxmGowC9J1n8vgoEYJTN+h
hrmIn4DaezKn/nQHkgeJIlC2Is22baXhH4oG/cEkI60c5VlvZYygzCdhlZ1YY7jfIkhdqDSNB5yX
ydq9AwqPh5Al2202OYqBIbPsctFGXcsh08R0nTDx1T1FmflHF0vGvKEjtOMGebRIuDGUwSEXqsqu
7Hmdy4kgW+tlfBfb3reMos+WIBRk/YUz7IEJHpiLsEoCJS9Jo0RvfzamJthUWrmuwAzsSY4kaRO7
PtGAvdow+jAO252fHsuAGNbQ8kHCMDzS8uzXoZcHGwLzwrlddu6uAdYya5w23ZPm6D/WakpfJmSt
a+p4JGrfBQwtB0T9anRnsui9z+KqXDixeV/kGvWEys1OVpbRuivG7JSwnffCqLxpROOvk4lkAg25
Ow5MDzs3lrdNWXXH6z+FpQHxsJhIrwmhmNT2ylWu9Zh3RprYLBwQR3tyX+H6eNJSqmQwzr0V3CZv
bhblqxsF5jIuyUvv4MpSPk3DVeIn91qmf3q1fsm7UqfwKJVN1CrRMwoBRPiaMsAL7cTKzRQCRUAT
5KrcqEkM8cgdlvmgn8cJ9VIa4O1G1VmkLmlfsVoH81SEDS97Gc0xnxkLe2iWdZPBvY168D+ZakJX
8eJwnXdNsepcmc8VtNK3ka/xRzmwC2SBOydZftP4Vrcbgd6sZZfetkG1QYXk7XUSz29NLVgOxqht
ZUWslZsjeg5Ls6fEk7ygnrN3bSm/UOSOG0PPUIEbRrOVEsNuT09gFbvt1oCihffGJ7WPUIlIAdGL
VwYdBIXtVWtLd1M78VuIOnfrCxmtYvTi9E9N+07mRz2LJ7Fff9MlcEH1nIXJCOx94Zb1G+Ga6TIS
pr3qFPk8NRtXXUa2oxWgTGtAgAQdCxS2Tu3KnPrkI8aiSFrA2dYlzHjTsVi6D+FFq/xipaEsrXIr
nPsjMku3UWyyEeuNP+Y7USe30U6WByCXKPgcb17J9E7anX1Qa1s5yKH5CvWAbdLg01Bo3b07mu7+
+n8JwKyVxO5mIvXWSfMkyLO5MzHdocd19DnBhtVeN5IbYxhj6vnQx6ocXoFZEIjZ1ukh8UfSQZBN
zRpJu9m0o1eNlf2+9/r3gKIDosN83hHrPNlmPy32Hb676iv3XodlqAZkMQm3vaVB6M/S3F52tF5p
eUaEztxWjdTJ4G5fMZHCadBZ44x4E+0JhdHAUpMpT2Qiw40jmmc377ZiZBMQV/ozL1CyMLzuiwiT
F3RkmFQMOYXwsAw0YM4FotUXpefykftqXsJopg6GKTuHg9O31UNdWPOaFjrr928yHsiZB/G/lADz
sG3dSc+98/xoZQukxgiuXlLf2it6rh3HJNoh6LC4kqXFwgUsb5J/yBB/cVn5AE8Ld4uTDJqMsMkO
cE6+X90klU/Ggq2t7Goqb3vA5JsJSVtQvJ27KaxAngFXbW8dobvzyDBWQDssWpEwG1xb3VhG80oa
zrTu/0ACRjWPuBA1x44B97S05dn1jBe08QGDdG0tx4B6Yxdb5kqq6p792cJQdNZWVfrRy8hbWAbU
vZyi8KpUKVaHdjXBGXjiGw/dZoZfgIqe3kbPVWu/kCXDhtzov6JKnGAzwhWFRDfTVPwAlatucpKa
DB8OKfIMVOxeSNoU9l8LT1IOi+9swdpgkstWpEbdF4F5NwTEmZi3xLmOqzxjRdYrNeVrn25BNfkP
yJ/dDzWQZcg21QyJ9zaorYcwLIttYckTSVJ7nTbHYpBRzf7Q3sgsgX+nNpP2YXzDfLjIJFlitffa
6hrszFycoiq7Y0fyUPjALbPhFR3RTnFNMcudtNg4uvtZm+5Njk96Aoq82n56K1njrBJ363r4PLg6
2II88KFWH49zA05oD20IJR6mqL47y1Glg9NKrEPDEXQG61vUrq76rJPPyaZ75VMkXKUmMeIhq4Ao
oCrh1KqcNbmernqVX9yYNP2CYryz/CRfN5FgdZQMcyteTXNy3MGAw0bhxt5npg0Xi3iKmaart1U7
AFKn5Kjm2VeFbRT+P1LFPjnCkFrA6MKXoDg3YOCXPFMAPDLjMObGEmvPWfSTi52YKLBOLiNbdPJy
AN6eEWxtR9kGPT/MIJwHTPpld6wQShcRFnGkUFRSKEi0+HDbHPl76Z11ACWtl++vh7Sj+hLxj4XC
r1CY442oeLxlp8U0YqsXdoon1m8AgIczSWGzAoVjhHOYrNSvwkWmzykVsb8thbJFmg7xicIl6ZXp
SY0JmGi3/pd3hDz8bmvVOhPxknyPM0ahSz8lopPtVOYXaSS4fAZ8VvUFGt3ZyzhzX+su+P2WWEhu
1ND58mr+EUwSrBI73MAe2UDUWniAJQVxPpBO64sfdRfNGyHBmie/l/PkcaAMa2r8TDvRahqVKEq7
XCbYcgxEptSh68sw8IPDSCgnprWi3LWCAiRsWGXfS9CXRnfuAn4BOMcv6XBn1S7bxS60selUAB6R
h8O6SIRPKukMwARuy3pg/9lfmkhDe1rv/K5amnzgP34g5bBpHZ9q1eTi9WddnIsSAyofndK1b4bf
SOC6p7BCaaq7BAO3wZPd+frBm/CeJJBFlKgbTQV9oHecQjBMfxTGIgMI6AJQh85LZU+XT+S4GiYX
cTrR6YqnnnXMCyDgtc+Thrv0esFD4k50n/pPtHYG6yabkk6mi+nG+tni2aghn3ZmcMdG5ZLmyPFj
ozq19C7JasUTA7Vf+sOW3slFExSPpg8iAvdT12FklJ+mBQqtZEqdnieu/ZOkfKIJ45uuKp+uLbkW
I3lixbZV65XeKp+JxeNDlu5zPnQrtoL7euBsAb6+lP1HqBB8mgKDCbon4b1OVwhRH2/b6J2nizn9
g7i4BXF3QKWn6+bVHPd6r7vC+Eqc7fQt0zmWUNuLogV/537SSzsn9gbo4blviSueHofrBUbYc1Op
MWbG/hyxK9L65vH6hdBxiVaeXz/V9dGKg+xbn7pLuxWH6cnt+Y8Qxk+bqwataxfoyroGSjGL7GGn
2OMa2DEPJI8IsNIdxJl1zZLHw+IzjAun958BZ9MAzsfzENUHAX8kh7TdpwT9VXhTmpRPXbMaLPNq
g/vmEsbVp1WfdF09F1R1KRRM+oRLnnuPQejT5U3zhQHWxrNxckWZdg4ll/W7a2zn48XWYQ1QONdU
sU8b4g5CZDZYXrqCj6U735ym3YsphmQ0LbnwTAC4iSBPSwHwEJj3pV7djSZdcc+79x1owwh4+BT4
CWZjxHma91XhM5+hfcNLmu16bQJijSykmw73QeFnB9BnqN4Q+bHZj/qHykPaU7hDP3N09sWC/tdt
1NfvJegu3JVwvHJDde+5JvU2DvI7MLH7Crpf4g1TF+uIJLQ4YsEZVp30WPVoMFMyQvQSMRIPEjGg
hZ3Vbumtf4Gpdmdi+oPkzztdAdedcGZ215eLKlOyG3h1rKBifNmG9lB0VFwNkVrb0aO6RPHxYAXl
N0or+QkVkretkXC0snhl2YwDMZDohkOxM7NgHWUCwxo9kVmkmA23hpx06d6T1ntjBiA02cINMzg+
IAig7OgRV86bWpNNGdKxSQjy+Bikoh0G9t6VVIptYuonWQWr1DcWCfzgoX5TKuW119TXvM6HhZVn
R1r72BMl+/duSD6E3vFaqN59YFf5rHRDd6MU7pkKRb1NPKzzradj+iFfw5KEnlYldWe/JcRbc98g
NGRLL7AYiCxEDX0SbBhm7oLUnWwhLzZ9s1lMMuoKRhPLIZLqW/Y84wCHHxuToqz8kWNyXwBywQui
mxXcxCGVo7F58GjOKDKE7kkE+9BArQ1UblP2Tpl/CpfKte2AjW92L0FvoWQBZypZ2/VM7AzV9E5H
CcGaAMahdvBnRi9XX5Pwc28e4lRCfpS9jQgHZ0BIIYv2Lcx65TMl9Wfm5Y2/cT5MJ8CQnKa7NllW
lUHOICxIk/kMjz0w0lEvi1Od4M81ArBgMYu4ndN37lzplCcSWfEujAVM7Jb2uPt/yTuv7daRbMt+
EWrAm8emFymSkij/gnHkEPAeCODrewYzb3fVyeysD+iH1DiUlBIEAoHYe681F5otIQNk4zXFYAEL
i2eSbTTWZnRiUt/8aoXqjrU5Gu66ZhRgSRNU3+Dg5wkZSO0Qf+Z58y39MqqRwF0EcXc3zDkcoXa6
G9Nm6eu5XPQDcAqjjOJNZ/AcruMTrkhXyY8+wuCjUQ2mQGBJkyBZlm67FiRBTW59F3NTsTvb1gm7
87I7GgVTR4bN4TaWe8/qH+BAYyYDEBcVPASjVRd0n5HfYepHBcI8CY2dtovZ/qyH/mQn3WOZGQ8w
dz7ROpD/bg7fb1jcXp06OxYjrV5oajlCGH3V9VDh2uEZ3sevJqKRb2PxXPaTsa+65nlmT2SG53Ke
zzITbDa4Npo6Oogo3bo8ERZem9w4MbiHJlJgmfrRJY5VBHWwrXvAeGZbXYbYIRtDm0niw8RMSpRW
o9ACrlFH/bEZANaUZUAIZDL+gP6yx/K2c/RvmdDSHOkSqIoPtc6MEWAxdmDfhN6yAxbgo1wkvsvW
BLZMreksnMbY0dRlMtnQIPJG14JAL+5x6zVLUZJm0nWSUURPotFg7IRu03HLkWah7/UnTI3o4Vms
h+yRhLp4NQZPrcny3kjyx0uTuNMwO+WBvMDkgrMstZWD9Yh0RI3GKvuy1IIaZwLci100GTCVTHke
Cd1ktE5tYoI4FgIuOROKMo8+Ow3NW+Q7Lzl7tUrNeTOze3A9/9soWjY2ETtdgPyQtZMM/3k5ftit
vRZe8BmYGhV/HaD2lf2yj3i+5jyJ2WSAJdQSi83a/ZCaZ8cAS237xEQ76myI8nOskmLd6U9pgcyk
8Y6xkTDAkc6SqEN364b+jreVZ45B7D2r010ctI9+aH2TN7yPo/ZR4zbMi6najqn/2lLxMvXTL+Mw
HTMPHIIvrZ0DhwlSKYCS4Juwp7Mfey+OyXZZ0yUjlxqoBPN9Rl2AKKMcuhPW/nVqGStDd2OUV7dV
yobfI+luNdWSZDySI0QsHiSQVPCMx6xPn6rOeot6ouYqy7WwJofHkEQgAB7uXpdzsFVLTVo2t5VH
wGOb2N8uyLw8+Ix6/Lr5nL+1sdrqt5qxIornYMriIYjNFOhdv0OkcsIBwjOV6NLFwASXgtXZYYsF
ZcT9t+ASmKiY9JEIaFHgN6x7Dxy78WI1YAQkFQhZQ4vcYoffGSrPlYAFYLmar9/z+NMoz7V3x65B
YYmB6PqAVjb9B4Rz8LudMl4n/KEip2Yl0IehWj6eCr1em9X0CsiJ6TqteRgxPwL2uw/cWWo/ZNCw
kxEYSGOH1MYg5J7iM9zprFQtyjW60pQP430i2v2A8sed5E89s/VAmQ6ikJ1J1AAzjoCr9savKsLf
L37UxlltAWfKozDPqHssKj/isPg8idkslK6BPowhe1I+j/OtIfI9mHZw1DehUb0JmzqrVBlhXtgf
bTIyTQdCIpbjqSWhutX0r17qR4jpMFg52tHPt51sbtSva6FfG3p1npzhh9E8z0ZEeIt6CM9eGCDX
yD6cJrjUIeKSyXtTe1cmOB8ii8jacbc000HGxtkHiVB/nhc5DxsrG05Mtdgx+/5NFcubwrSAKRTp
UtPLx0LyFfJDiPzy6ifVxaSaZFMXmV/IDh5IBkAuwU3W0P1OLflAA5Ov1sBugq/CLD60BHJq77eH
rvK3A0IEdebp+0w9XFTuuXn6oer+cav2MAPTiTJ+uE3Sk/5dS36sN/Tv3tSQs86aoKGvCStiuvqA
Yl70j0PafgR8R+cZX7OBNtJ/h8byEbNDTnx5cnJz3Ufo0GfNY+Fg8kTlinxoKB+vIpCm8b+tsXun
miVq+qcRfJcLQRSE9qlJ4ueun37MjuUYUZ7lnoKZKFMx/0qr8BKZ8uf6mzl+g+Y3d93lesBOGPP3
4w9dwEUGEuo/iJYCZEh4o4akxZnq74OCTfP1cPzYf6oQsASkZS8Se/rz0xPZ6075PcQeyCuufRpN
xY0Vzqh9OCcVzzHKCMae3Nv9FN9ZWc8TfPpSZZ5mWB8JeY7cWdiTNl42E5jNdjsn2ut6RV8vbS3/
sJP8vidmaOai6IoQ1i60gyz+gnt8qKW/VpU0gqUfdWkXRgsrXluPZyc7jUn2pj4ZhpRQZvUdmqvK
OAKH+RjL7mcOh5+yG78619iHZb+bgH2Q5DH81FXwpDJQ1Ddda/6QyG0btca1jL7WNzbdNL8s9042
bulgkK/2GdX5t9PALzSK9MknRQJzMrcst5ozkjfTRg9OSz/cCoAmxV9CUPg5qna1O6iavsZ6nH/R
TlLVszlSY11rKpAAYznfETbyc60jS9VTGFp3pcv6dO2DXBsVoOnvy4xAdoVxouhEBlXc2NP4JSLU
XMOarCWKYb7Wx/zkhiIoscWJfQuZKd1P733UWftL1ajXv8VS8YiR0gjyro3XRUDdWmPbbfRZQcR4
YahLtE75aQWdy45AKa0e/zhbUFV/sFhzR8QdUDbnztXaPz4hg/boCOKAfHWTcr83bEMo+b3dVGt4
EzglSLBeHQCnY67dA7m5C0lkN1IqK6PkdgPEw/1u2MeK9VS02vtcfFcpJZ3625qSrHWS4+whWDkN
737B0V2/cj1HoRkdJdGJg7ojGyq8Ql1nfVe+0FRfuCHNuE4VgZIVC3kHnXnzzu4BHatrpFErSZSm
h6i31+CjIQGawCipPX9QO+7aRN/JUN7Evru/vqmN21yuhXTaavdSG2m6cITQYpd+2DxP6fh1fScm
O3qD/3ZtcOkRpSjTa+5rjWf4eFDfVTU99UWqP0mpaOpst9QpV2e49pVS2T1ceykBgTFh8q0uGdU3
EEa9m8b0oApQz+b/Uv9DhrU19fr7UuO21ysq+ar/8eTHrFbM62mq0MCMuTy0tvapVuiRCKfx7Bba
sbfY1xfxQfbxV+BxKjK6IXrz9kdTi+TNRQ4sZdEy9Rx9exO44rUcXkNbXR6R/jXj5VBB1hRZn3Tc
+aRr7dqWGeY0vTRT+S24I0iWQWz3XJ5VDZ/G4RMNjLfEvvc0d1fVOUGCHLe6XK8nuA/52c7s7jAk
b3N1v2iEXwjprPOKN+b6jrcsmmZJ6qlRHx2gVwWHSBfFs+2PawuHogKbgeBymEaigkklNA1+kOo2
XH98FzAJ1fWjWmvmEcBoFogvkuroSNbNTcbI27S1B6xzS089Sv7PumV6+leq+08eIjoQUl9uTVs6
mw5aUn7gnvjIx41aFtTzLZ9o8EWKr5amIJlmYppnTm/cf3jh8FQCI19Aqv4ujobk107BeGTuttJ5
pquGGCvpPsAxrJ71rRy+QN3zWODHiuQ5EeOdzeNapNt2Tr9KBWnp1GFedxmqw2ERXtXN3Fm6Bj5e
uwt98WCn0ZOSjyZI/QX/aV5xW1XuozVOv9CoMv9hr4PDVem3J0FhbmdgD4v3+EMGwUlpa1LUZcqH
CunpUSm+D9SU7zNyHJM6RanNaxqiHiAppsSalb/rCYN8cAqPGRKlFOWGQvj/shA4zxwHDpfbkrEx
D8K7uWvXkzfdhBk+Fl/7L4ZsEyf9Xx03FvhVg9aCiV/rNzeSA4g5MxsxLyv5okXrHtLiIveYWQQM
DlauUt/15t7L1VU0dm92CFhmUh4pHB+bIJteU2aKbCoRrAVWuipaKFRo5rcFykNIDx90GdkZcFeT
8UA67JQFh6q4Vbprqtx0glcNJ3PJqvTuRKSudEyBC09eruIVHvq0ZmX6UwwIdK5CD90aL0Pq0Q3C
+2OkxjGhaPNVU57+RjNS1pE0QPfegX5mER7bps89mXXq3VXC2qv7cQi7i9M5Nx46ilyEzH0jtHCG
D87oD5tDW1NLtEqdRNzuQDgSuxqwpQZGda66AM/R9Diz1YWT8XqV07p1vTM90D9XpQF9CRXwvDUJ
VIMANr1odnxS+n+Oj9lHZMPO95xlMyHnVCo6fQIPXY4SQhTlMlgbQlbddEPR8CKVb+cq8CoHh6jC
OVwIzkfQJR9BYWxbZdoPlVcHjPolGR5MF9UWsAW212wr5vIlz8q1ZqE+iABDIp9mWq4kyxpK30br
XiRy24IKrr76YNp27brgREeR7UXbfWoDAqer30PN9AszYYVIEa1kPwXRVitlfKnc82g2B91zbmAf
Ha4/XBmjNKT57FGnnQQtNygVjrQpjGKIzTq0k0UaoYmxuv7sEd3ZVI1AKE8w0Miwkl0tnLWsuAWj
5ZhviZJ+tPNdBU5zGbYJNUj2nqL7M7tXzdnk3lFTO2+nAFBIYapkYp2DiqelHkI1vLI176VVybea
sWx16HBOsndc41Ohf6mb3yR/PXNDK6CPLZtxeVVleEpwUYbp7VVdY+5sIq5p/tNd0LiSh9J7HJSF
NoANEdMoZwLNLIHjutpw2RdvZJLcTgQdLjq8F/T9zBHRebvyrRwlCo5bZyBZvcTgDE2wgBd6dVIN
kKwWXhOccF5vGHumC9Mr3hu9RT6k9DlO/NpXTY1bJv1R8iF668hS7v7ZLWj8jVvQ9vDWO7BDCST3
fvOKus1EY7KHYHAV6QlmuBw1k4ua7NYkCR4D1OZLZoT03YRAxmuu/vkA3L9as61Adzy4dY6OVdb5
zSTtEgyT6k2npEghgpXskXJob1TB6WpAQIKdLLQm2Cj/Rgl8fWkxJTJVLhH3Ubjw0nClrKBxERBq
zD4/Sdf9BByqDSPOeYqSDg3RznJ4NKSiuK21fF/Y/UnZMHRtbmk+0piugepxR57iHh2nRwsUthSr
tTKktCmOxIZ336qcvTkFT7Q2iaEzvEf282hTGC1cjQaj2uVB979azpqxHQkPqN+dh7TVl3bDzNUm
Z5UJ83cXNkjrfZhfDoySCLTPsvXdbgXJNcqgM9K3rGZ05878GCs8k6sOZ4pVgJJ2+8/n/m+8qaBa
kGch8YTr8DuFxHM0ektOigWPWa+TU2cSuYSWNC5/CkbMRKcUm3/+jYb51wdQgPHb5JJzdPcvLAdS
3zSPkIoezW+3aSxoLD13QWoTmBX04keEsB8n46TM+AmaTSO7MZv5/Z8P4q/2aP5U/jCPJ6DhOb9D
Fcys0PPa0Ec4giEtnnKclOumXkF7OP7zbzL+5lehILUc1+EEB6Bp/tOLK5CeCOgzwxJzqwUWJPio
NEcNEsKNPeqMYr2B/RdKRqLKT2jhM3Zu/joqnFsHmTCxqKyb/x1M8Nej8jkq/nYMhPjEf+cSuPGU
OVkL0RZc5Jl0qvdy0J9RF1j/xfv8N7/HtPH7+5xsJJme2o38mzvcZwIbuzo84jKByOjx7MXTQB6x
4qz9lxP9V184gBkda6Gr8CSB/ZuVGBEqnPimQwRtBqs+r18mkwdJrnYSRREecWHbi2GIvwUrsgto
0M3ih38+hL+6/TkCA86Sb/H3up662f7tj6VPNeByRosSZfG5aGtOaPAWx6oVR+yyEf4MLg4QU9P/
21k2/rqp4zdboDx1rNT4vX87zUHaplVbN6hgKhGA1UrIKLA1bjG9PdbGe82TFdNb4E+rkNG1Gybv
112A0jFeT8Gf+Kq7P6zbv4G0fnv5/xtXy7W5DmCP/T+oWv/rs/n+d5bW9dv/JGm57r9cUwe4YgWm
7ge+wof8SdLyrH8FvgOHzUVS5sLM+r8gLe9fBnAW3mikQizc19Xrf0BahvEvA64K2/rA8kBxQU/4
nyP7jzfv70FaJl78/1ytLSfQLRKuORRHgWGC3+6qxK8Nc8TDvkoierqQgrESlGlAk5I9rkzqEoWW
M64QzYqzaEbjBGGl1gxxboZ+Xsl+oigkinQMYmODZ4W2TlNAYZS4htH6iXVHMB8mmmFejgxZFy0K
FFTPRCNB3MNnkmDGbXX7hpniJtERR84l0xNZsq2MdOPuqmSPCfvYFCiPF2j/oXKr+Qu4Y8wywhjo
dsS/gr49lxXOZU9DWxeN2IU1NUr3b3wAZewQAVMahsn2MUVmFNrAkckwIDbUZAfbbCNZas9BFD9L
XTCxQ1FFlh+Aco/0u6A8t2ZbnxmV6oj616GdIwcGqlCyt0CPtZsCtoFlgaxAh7nnDcTeBB5RdbZB
ByHDItdP/hLJEeYQJ8WGy16rn7TvSgqo+YN+qGuBSKkn24i9drQqLefVoF7qE3tXtvTh6naY92Zk
/ow5Ec5RU37MgZJilBo+vlI+5GTUt6heKS97OnuLnnHEoju38NXWTkdKCppqRqbAaBHaH6p2RtVI
/gbwxadJ2pcuiKw9FRVKtbC8mUOipHJ0a1lDG8Mo18PUEJhATlgrDQNjUzisuKDXsWecHSJcGMHE
q9b0bqVnEe6VofZixo2rQUh7CTmrXHROq0YUdbIwaPeuyVJ8tTI451WvnOLMX3uDKSjknJdZK7wt
koFbk104grEf3FE0hqRu3IjSv6cPnWz8buy2yAYxAijzB1Eas0HSejzKn4howZUp9G7v4BkWlUUI
RHas0xI4hh6RtWNeauoBku8S+0LGVbg1GiKtCm2gEiUvYufnKZWyleOk63A6lGlzkjI5kj7D9MDD
NAV/PaS1glGB+mAmmc6glja464mcnTCqGOQnTUTPhLGtUVKSgB3G8CPm/hRGAypesvQio8Hal+z6
qO5xiDKqzQe6pUFT7kX4VLe1dm417dlPbeZls/lcUAEthe1tsxSjqSmG4TAR6ZgFJYH0GGSkaO79
FMWAhA7hzjXXDzt7qwcePzF5XPgtM5qJG23qw1vQvGxgTfJyutShlfkoTS3FYM4khd7zks3NUdKp
CaLyMbX0Vw9VzybCBbKwoopUmFcsUN9BONC9Q0qe6kwyTReVpJnBA03FTHCGse/RxW0M3ugWnDR9
WjpAwj9KvV2B2m2XMqzhxdrukXLgjhbRTd7apBxWL4YvbMzn4kgEswYqonqzwQuYk02Ji2dtytas
u/RrdQasroDdPOlzuE8iZzMWVriaqu5E5vgbhsET0OL0rDe3CV6d2cvfIFmilRuIhsC1+um24kWf
waFq8baRBTN5I3juh7y6cawfq6cxm5Voc5kXcZ/O9TrUK7ky7H7H+A/WgkuKQSrJlwJBfWfPNS51
SpO+gRc+dNYBzcaDcKf7dsgfSo22uKO1rzlJmoN8CdG57KfYJD1Nx05jeaSlErHoZvovs7MvkRf8
SiT1ToQdYw/PE0AuCnuvCo19W2zb2oCxnteHbphanIyvLQtF6DkdCYC3s9d42LWqYBnDF0gS0vv6
GBtyb6r6xV5qgsxzy8vZmPU0DeJfGd3B5VizzkO6fR+E/KqD4WhQa2+1LnB2Yf3MJU8GsF4eLLYS
C9EAnZqd5wiNdBOKpyqDSKUJNU6s+gtNl6M6nple9K4mzHt24DtXcBk1uDPruAt/pVyz79GofXuw
J1IzcamUnDfhhsWukbhXFdA8N4KdZk7jLq3JTJPygioZNmmKHNRJy9cs6Dd2RdLgJNpqq4duwpCf
WJsqyLjK8nZl405fGENyb1XVe2i/+k2FIgZfxMD4UVS3pW2y8Fk0xGBzLTuUE0a4nWJRbQzNMUk9
j6NVRZ2MOX0EE/Qwdf55rBr9SPE47TQytZdwfaed22A4FIhfqyUKs2U6O9V9lWbdpcvTbJ2Xw8mL
mTF1Lj5dkA1nG9DmQ42XlnslswDP0v9s6/pkeEOHb8E9lNKgEhjK5mLgk7+QBXFOkSychqaWh1oP
BdKsFJlvLxAo0iHSvDq5kL0aX9Iu37hN656vrwS6gC2q82SlTxaw8XqIb4TP986VRvWfz3fXV5lZ
A1aZcrkidFjsS1MndYVF9zLy2LWddrrPM0S2NlqOvec4Sp06T2tXHV8mBAbBdDz1FuF36jPXD2Aa
mmWG/Xh3fenYfbOC6kIIUq/9qodsrJbJ4L2nTtDf8vhuLnrstbss04+5l3+aVtRerh9s7JTCnoDC
E5ZzafycKb8jI2S31aHWAvekWY1zxqW67cec0z9ZqHx6HRS5m4flmsZLsDbCCpht1uOBV+/J9YP6
TYUru1MGgu/IDJchIRhiAlGYQZeyuwye1j74MZYPXvzxmay8hE7/XhJQuosnrvKqLQj1rOV7h+Ll
cv0QFvZr31T4kCJBX840+kuReva2YiO1hPE7XFL1fxJckZIFe8LGeRuqz+o0wlUiYb29vvQMAUVh
8h+vr9Iwf5un0r5Fn/ahi6y+FaIfLp1lRTtSycxlnrvDpXWLeysyuGvDQ+CX0eNUGNFj08taVSOC
BthMprXf2c+FFn4IzEDb1Bcwi2LPfk6JlWD8Uzw2Nn8KJrU1rAT72YFxrDok5F7OD9fPgDXwbka7
g/pQlc4zqNVmU4b416fEdi52B8gnQXlPxZbuu2Bwn3vX/9Ic9loBWtBnwvbwCIWftpKUITpY0hOu
CA9TN4xSfQRlt/X1AYVTVq9CLwj3YO/8hTZov6Zcs08TT8OdwOS2Atpt4IEjUHoqhmAD7Jp0gV7e
5hXoxNTvyz24QfM5nbQfxojtqVavhtBaO4leXozRZ9TdofEdEbhXJCVARYfiHVTDUrPa8qR55tJv
g9thEuIxr9qnAbmFMSEvwpa+t9B+P3luHd8DLvy3VxDV/3g1yDK/QczL5kAb7qeksl4aRn03HsGV
q2Q2rZcC5z7z/VDuR9J+d8LyACrr9tnDibQw7UQ7DiPt3Y5Zjj9G89MEifSuTfKLb2rkQHHn4NLt
U4QNtQ9eIeKRaXoYZyNX215fFh5UZXCWJAFapJkPFYN3Ta/3gzDdzWw4H/jC0xPRls5TUBXvnSHl
lhkvykWN3JY20m/qrvcOTef+wq3+6BrEwRHGKi2BKqbpStSCxccQDfJuHuaDACZJKEZpHg238/fx
UJH2i3T1NXNg0WHGS1ZphyuCJC/9Bn+jvqQn5C3sERyMO+XdSwzGoYw7KDvFOOwyxT1gl77R9Fg8
haTBP+FMxZIwPEpLj4+A3F8cr7JZmucBP1NWnZH7VWe6D0hQ6vrGkfUt+fT4po0o3ZnNmJw7zUEd
U9dBuyqa+LWShD86mpucrx8IWEzPRVXq+Pchd1Bh51sr8EaKAknP2k2IQSvGkC1LGt4XxDXu6zDY
OGnfHzJbtw62CjMcx/hMdccTrjbJ07AHVv3rJ2uzi/az1B6Eze62aY1g47oDu8WixZlAnoTjls5J
RFO+l1Z237WgGDFK3U4D6oLrhzjM5E76eHPcUa+XRSyzjW2MBMarD/Ri5L5JfIxVvHJ5q+XkGnSU
+KkhqKdT6bcv6ErLGxzj5olTXdrylKsPwZiVe6uNT8Lr5ClTXW9y7KNdN8BKZh8Z31XD1O2riNwQ
EELldjbi6XT9MFVkxNj6AbnHe+nVAWYHGRu70DQ/ZZyLcxwhrqSDwqnq+6WMOngnpVWcTDNIN20P
tCPosXJp8fyM14q0QcchzqzMJ5Q0hnFCG2ecgGN+xh51Y2laG6kO3mw183T9V98fi8ixb4pASZ/d
/tSmM7Ytm0c8hIb0bKazuXfz5siogJK0mZkmJHO+HcsKUJg6wuuHMfixI785pGRr1LFen5B3PQ4V
CXwWPvl9HFr3Uh02BkZ3qZcmZ0/495Y9ZPvayOqz14z1eYqMeNvKcF/nzkNDKX+if0P8UiNczkgv
vhpkaEhYs+MflwUtZQG8cCLlgQT7xTy14Vby8LN57VuAqMpoG7cgQEjP1A1HbNsgA3EwUgUaPP9D
n9sWU+wqbVCx6mqpr2GE34NXXZme3PWZP7D/iQTOIba7ttt6yGBNcCT+r5Tx6KHNJXG4yXRhR4qT
AfrDyvaNx6gy3COWb/vUp90Z9XT+GNqSIAm9CQ9tW28t0Q53VAHZY+mxWEoHAgWbupWXTO5d3dfz
zaQVlH4CQ/JQDo+DVo5HM35WYSLUpjMbXAYbLXa4ZSSxw/Wh2z0KiwiIsJSY0wYwAi6Ds9u4b7FF
NPvEGstzEVsAgMjZIzCNst3UrH1R4UHBeu+vnZYIsqjSKONqrz9Frjjje7Qvkog40tnMc5Slm2Hw
h3vdG6E/WdVXEM6KRMbubM6c8rElhoUbvb/oQ21ue1tPn+w+KxFWV+jAq3nbI7+893Dk76xK6mTz
ZN6jxKnmk9y4TW35gRlneIxnTosJYsZrh8frZyqN5D92n2ixySg2OpnA5Sj29Sxv/Sz0FmhCehKS
A9JG8G9BafCXTQ1lpA/ENrOy9qbzzNvZaotNqhGI5lOkukguqTgO0ej+qkb8l0Oj4uqIfmh0U1tW
NMHpzujAPTodGkzIzrgX9DeSjtRh8zVqCQkzGFoRKtJdxpg/Bk9sFoMIipp4JHDJNrahE8xbm+ZN
7rofjmttwrl5g/e0nC3D3WgaHsA0fYDPNuwMiqOpN3jHy+GgBR7rU9zvRUFEhk1iDYwnDEoJrZEp
toJ15w1El0/BBkMUuVdZuzZ6Ys7Tpj74Y3jpyERfl37wrd6LtPGKNYL3z9COjgrM5Dtfo9YQo8Gs
pNKrAsxhTBaQbF4LFz1pyPmUKLs2YxJ5EPNmYydFfKB3K9RUyL+R08A2nU0FV7oDPLFZd5ZfsPQG
FfNH1eIioLr1cSBn3dTsOjwZYIZ4y/3h0me2x1Kem4sqNZZEoxJr3JnzYvLzpzaZMLPKX+N0aE3y
F2ucqSUP0hoN8yLO0lurag42hlksDK27HDuJXB6SHV5BDWmQnXlbL5Y4R6kdQmeYDqaLZZc0sXRt
pAPPHtiCS0wyRFo3JbqKNks2aTrHK7JNwq5vCatIWJigYS1TOwJOYFoVYx226YkW3Rf6qxn6PyVd
KwhyLsG2OqZKOdn2sW/lrXLBj3onH0IaMClcgJ1mSIbsU5+uPNccd02QvvZhZmyMOilXk4umrrq1
OhGs2RRimfXacDHURE22xO/Mobb3Ap0o2wT/EFB7XYLjhX6aQdZ5iHOdTHRyNwqNQtmJjbVJ4vOC
B0+6GqJkowV1vpIFQVN1WUBqmw+tN997PQZ6n/zbZPaewyikMwH3ZQn0wb8ZNPM2zs59RkJVCfJ0
7cyFXBjVfJm5T1ILHUhYhvfEtpp07tC6MFQHo4I2aJmyLm5DZnUrX9e9Ne37LZl9W2beGVKBmRxq
L3nQMVqmpGq5HtSFPJgfPYfwzxbt73Iw5juS3wJii4kfG8V0Z1XmozUYD7bPrxjC79Qaf5WdGG/s
qjvMwqpWGWiwfV7i8u8FeWP2/FY3vkb/MxesOkG5EphoV4FRd1vCrz4NmpIHW4+fhQEIYHI7kqjE
T637MB565squeAuy3viW8fSlM+FIOmZqfQGQxW7FzhpqOKoFNk14F2LtlzyNALG5e8Zft5YTjVsM
b496/ooGcFPaKUZowdw07dJkIzCPr9PyJl6ZlXgqtAZtj1PCfm/ZjUddW28aM3z2RidYx9UKzxZA
TvddoKTe9FHy2o6hiiDRvoBhY3dRjt3U3AkbXKdL/sgKngrqvVztEUNnFQ9galiQgc86GLuHiphn
D3yuicE320HSdW+cqdq0sWmv3VpaIBfp7KJ4AXySeNtZlETBSQ2bK369oOQW6YvhbPIgJlgSvTeg
rGTjDBlzVeuBzhYtLbCW+2JKnlOKaWDAxTeBOPUNLVh7M6stH+8vD0FjPRduDL5uREtWoJdB+EJ9
mW3R85aTET5XYry1a5CApt0065YB46OY95pu5LtWy91VGJFXGSX0Uak34A2HYh0WgIcYECDFBOdk
NQPwtNHLt666Vn18DH0/cAmgxMTFLrV92hkXN4f9w5NfizK5l3hz1u5JbxXMEKr0cu6z27hCKxdh
fF1qb4FF/ZmyjVxZPBn0duiP1mjYW4vFWuuhIVdWtkFfYg93Tdw9tFNP4mqM5UQ08g4CIE2Mih5t
Qm9tJUebizUTIyUJNEFPYNkGqwXmhb5R29MKtZL6IbRnbdkPtjzag7kGqRPuXDmmpCNYyJDLz6kS
BCPI6XNsBn8T9PQfUVlj4ECDkVj8pabVDggEoR4giw+qkXeQlrap25RyHt644gem3LRySIA++uX4
hSgUUUfplxj1q24RW3Z3cpOCdOl4BGs6x7s5Bnnq4ftAVooupqW83zOc/tWgoDScCud8Yd6EoqiP
BFh5C1+0ErEkYeH4ELjoTWvVVyk2PYfWmR5Sn5W4/zN827qp34dOGOa7CGvCYp71cNkOEeWm+pDP
AR3TxLcKOO7jnSaLcWPFFYpa9eH6Ldd/laYs92Qbs2nl4lZfCyr3z+8iZ3ykZetL6o11Eo9iGUFX
lUG2S8KCIiue/ZXfEhtnd/mj5uXB1uvTYS1sl/yylM129TLlg70SDR27ytcffHykXGnFB5oAZDid
/CTvLDiU0y0rX7MJHPEV4T9RI2rmw2BWSSBj8uJJUW4Mp6cPNzv0YGMkTe0QB7sqjvBVQ6oosubg
ziyebcHooxf1nlbjne9n40H687IsCCkGcrcLw/qXkeo3goTzJyMnRdaYPdSsBSmvHSYOG8GHj08C
15GZL53Rp2yjneil8glQ3JbmMwCCyvSWThoTi31tVQJA6GwNj4vroFvz2tsgvSsFcwtkuTdZQxyy
Ec7WOgyMbw1X6LrU0Ejl+fQt8J3dmj6mhSrABqX1/XmWFtYYE0pdoteYVFwyoq1+XHgUFTRC7gbd
my6FwJRVWCg6WhJzWzwSK3ag6ZaMw20Xzd91FA9cIf5EuF54h4dzM7vOQ+/mwHu65H6OBxOsv02H
v9E+nHCMtrotwPlECc+GclwGfWJsgjBZuvROFi2Tu80AyHohk2HdF11+hL8hgViB1h0DeSTXjy0a
xZ7Wi1+BkRf7KAnz/fVffmci8MWRF28TZzy4jhI7k+PBRXn9p+4GoArD/83emSTJjWxZdislOUeI
ogcGNTEzWO99R3ICcTaOHlAooOh2U2upjdWBR9SP+CGZ/0vOc0KRCDpJdzMY8PS+e88FWP15pX7+
jgkb548vshQHXkDIsBj/cdV+fuGf/0m//ENrKL3/vHb/vMJhOrDtcf27QPjT7xd2u17q7JvID8Qj
D9hAG4fP/4cedSWF/UF6ELmREYKzFb9UdpttmUdfrJbL1m1MGsjWtWCbDWbkFbAraO8r8gX4CMui
EqSQQfxkx52I58mTUbBHGevnXsfggjEBupEFLYL0UfrOMF4d+WjWjB0Nywrkg2IYjSiLq21jTO55
FJQ+U1dAlsmhA7xcyMUa+sBHEL/qkrHWhwhR3yV6nm+B368dJG68S0XzhanWGub6bUYYM3osejk1
WbtE3tpj8A1lnTN9UDCa9XUAtbj/6o9POPsM0G0UvtUWWYWuwaWQ2nQxtwthwsR/SgNLH4WAsRQ0
VLFl+QNjafvMHZngMYgswfulVTpetMtHoXDODKjJbIFb6l84V7f7gBMFvax7bwLPl/uPpkHaQhgW
1xW7yLQuLh7H8riN7cfa9CsMdLohxhoerbI69QiUGw/1PfJWQ5WmBNBmu8PWNgSbUJpM2ESgt/ZI
/qRfnCix4/jhm9VpiDzrjghojheJ2Y30CIk0r9cMXNARabR7d5tnBg4sI6UNc5wYRn1jn1SlOOCK
q1nK3IUz/T2BYV0AaVwah9RbX7/Ppa4exuLYLPxu3DvwIAbxq2rhNAXmCNAbJ+YBFBp3qqy4dhV/
yqJ0dUi7KOjnOkoD2teTFdkhK1oaO8Lqx3aqKWINxKnT4xD5LKKKulMbBmYmPcoqAbhDjB1w0ofD
cBxXxgO5HBcTIvjaxlVHPyl/kaLjQRAXN3z48UvmNQz5/G1aeso/8q/Bwq1WDlcv5DSkw3omYcH6
yjB4+A0156Wh4TmSKtKLgScyGIAdYDu4tYMAcBHakA3E/F5j0dukfUHgyXmx1aSiZAgIocjVanYw
Te/FC35o0aF5MKasnBuIefMbvMx+49jzqawzcK299LElNd2ZpdoBn5TcT1T1YWyx+CQ1al89Tbr7
GogKlcdFD0WVZFVo0v5JHB8reKaf6Id8zU3Cnh7YrLjg9FABSNwIUqq3hWQZOLwHNt7UXmT9MQGc
HY8AZrHtk7IKvKOVvnPr+xlTXPIQ8gK0MZW5OtkH+PrTpU6OftgRXaNLbtx2I2OPbfdXHqV3y5Cn
hzgRO116wRHwn7PrTJ/1rVM0Zwc98lyUQX3+/E/2ntxY2Xpu07zc47S3zmh8SEFAYc6D58iTFart
mKuJs2gFD8kJzjlJwkNpZuUpleO2RvvlXMQsdnYYiY7maB8Gs7+bhik9UNibUsq9/ps9Z2a+bjIc
8Et0BSKt8M0Uy5koO5xE55KIj8YmqmhZ+Z79LsZXv7bzw9BkN1PvhxuQFMw1ifuFhk1nryQ7TvrB
jtlo8rMHg8lhPwX/1khGAu6CkMhg4Hz+C47y6bSXBPHmqT8XXovYmZU6PCofUpyUzaUqlbHDlMqQ
lYYOoHwwJf2QGFgjuDP0AWQkkU/7ENL1vubjcEhp4zHks+uSZEUdO4siT1gTNXQgYnrsM0B4iRqD
k1mJb7oa7hCNxmcaV78WlCdYYR/zIDQnCi/lnctwwiQIqNdIm1ulvFer8B95qDW7pERrKn2T2ZSx
kzMxw7Vtu+lOz9WzmOdTXgrxkiSgqMm6HgY7fqMqpzliYcYiEKYOy1sfIMRg7nJ877hrKTTMWycS
rAEjORKVpyEr9dMPXZnOSWJld/OWBpomY56pKR6giu0md8CwTnr+BtrX3ThsGgtXqcdSN3eFP5zz
NjgOnkeXsZVAwfrmJ0Ww2vS/u5W+HRcQ327Lj+v6+ilssu5mUeNzmDYcUJxB0utIvjfN1x4Laku5
lY32lbiCv6nWSF3id6CrpvoBO4mTgKMSebevFkPuV2p5VfO8LwCYMUI8Yf3CexL6wy5lhDbC7qPr
uftlC5s+bCCTracoXxA3u9QqtpLE9QVYLWaXYE+gL79mUwFCkcGENdkNYKeUTY77TDcedhr2y9Zg
am5C6rVNcrlN6OjZlg4rcWTYIYX0ZATavBQGp8qyGJKLb+7mkn1rwc1qLePNjq49fCWt+mAa9rSd
grIifew8w0uoD1Qo4yQWF1PGEPmSxxqrywbR9KEa8O6XQObnhL7pgXETUCZb25lji1uNJIVS4pux
d49W/qCbydl7S/4LB18L/JFwezBEjj0+WNJ4t/NkZylgcR2xr3h5ETNOasvk2OE4+iWh5Xfxgj39
JvgVho+lDr9gzrtN8u7UGsVbWCswz/0tgRYyEHId47jM28IwN1PF+aMLHPAO2Bocv5g3+IkpATnq
sDvDWrjN3enKCpY6a53MJxiWN1XcYx+CyuENQG4D49btvezo5MshwEiMi6pn/a+tp3peHmKSZXn1
Din4prY94LCxQYXcezHkdwWWCjw1/bUAs7ZJJVvioEA2aiw/4pGbbjl27UhofV+sBv06vpBUKyM9
+I+zJ+iumLtjZcx3pp3+8GkApOV3uPo1nsQ1hkOTxoGtNVlRDlPVk/JQFifLvNHZXEMvcAl1nQ1t
rizD9otdDQhSaXEFqfxaLwnF7rX3mhsyiTqtip1mTm0cwNNzh5E51w+lCN617vFA5LyQqTu+1iWp
f5LML8TIrxjypyjW849Y6q+mZV3H3HU3Rm4+JoPv7crY/uK2GDgsAp8TmLfUcLstGcK1+tqISqJE
+yl9rLitoWMU6bZPKfRqffNYZNA24uq27r1q36vkBvHvNWO6yCyGg7HWdwBOg9k5jrIusVwVLynK
2xbZ5FrXbRToQbEQ0a9VnryJzrcJKpW3QNCjMND3tpJftM0WFWpRzhqi3Q+Fl55YUOy1Ux6thgTJ
2F205wCWKownPXjqNq7CX4yV7aaqx/KodL9EtWu2yE/DTtv826626UHO8zufs07MvGTxhVTr3UyS
DuLasX7QDk51PDdfFPHgdwf+/7g2/+s2VFOspu9/Ydss35Pmvfurc/P3P/KHddN2MVr6rk8DKhZq
17L/tG7awW8ssZCJXTMUWDfWkrP/X4Ia/BaYnBJD23YcpjDLxMX8D++m+I3FNyEMyptsH9el+9/x
blK8vuYmfnfoftagOthKbdsWa6uq4+Ak/Zt3M8XXH5oCY45Xm8OughkOz1IR0Ue/3Zaxa746tbPF
MvxLkdK+LdvRfdCoCVgv7ETNX/AwYbSTl6xmUnCK8ctc0hU3UxSH/il2YG6gqyVM0aP40swYKoJ0
KQ6tP38VNkYeLZZ9PZD9aS2rvLWN+Ruy5b2Kk/nF6EfapV4qNx0eHb6BXcy5hmg5EnwW2qfZdffS
UY8C39SNUh3kDIyaWwHmhMSOfx07sGkLh1g54wKDkBLsSFEhivN01GA6KFPJ/G0ZADNabCtK6WkW
PmRjnfCDz8RGjRaDg2TptB/opahieTZsMV8SIAjbzlh5x3PhbTVHusRyv+Rh8gReYzXtlx+S6ojN
YmKGbbPxi1843oX6ZlK1SdBc05JgV0aBodtI4+QOnGSnNrdwXMwTCSt1DvKBlGOqvi4+KDSW2vPk
TcfU/ViP9BfponAlJTNjzeYwz9xw23s/E5NVReAeUxqvkG3TW2HVP9JJWNBu2GAkRCXBS0BrKWao
2RBZatEA7oTCnJklXHEe5TU9L2dT4wgfOvdkWb18xlPzWPYBy73Wf5QTxd3tFL9jfdOnHmTD7TC6
5HC65zCfzItRmele2POBmJl9JqTQ7d2Q6Yhk62GyswAeONL/lMgoyxBKUFFwslGGY8LDP07+TNKr
tMcNmk+1Bsm6MXNO5O/ORebhBuCRHak5e3EsK46UxWtguYgCOGSPdji3W5JsP0a23wYLQkJZxQza
hysSGsNGd94302QshEvFcSoVtDkOzuPg0TOjOXhwwnIfclbkq0PqQ5eSh9LiMj1Nc9TJ7mZUMOYZ
ZLvtZ9DRwXzEYc7Z8Tx7rbS9N7tq2X/CbRceLnnuvqQevWOC0r21swRBop6IdjjtBXTgT1ftkgTO
9dQT3moDkpODHyPbNTLCisvXNUu7ZW35mBhgcOlDixzRLwjSZCBTjk41tiawvQpH3jFv0+O0LCch
CSQtVG6BXgqRooFQQTjw8DlyPeSHdvUUwGK8WTLjLaDXfFuYp55zcjQnMFBL09s6yWwwEHISt4sQ
2vRibXs7hG4zvfdruu3ze7CD6sEPkq8tE2ASgrlvDRexy40+KcK2CsHoQvsH4h/VUj1UUrc7v5mA
vsBz4xiBWXf+2jQTpmKb3UjLrox5GdDDe91x2XWN2/HPU/NVFsHPjgDgFjb2s2Cc2zTUKgCV4u8K
HYg4sqi+JxCq8aTflT5+7PW3lUdGiHNhEvgNneuUNWQ554S1gqSd+P1e8PtLkCgavl4Xr9+amJ7h
w0OWMwqaTmpoJLiQni1Hn3ip4UYANNsH2LJpJACymdHu084S47BAoxxEfSD0PYDsWsjBN8Zh6dku
i1Z+YDD9ElcNy4O4YcfY4PTLy3rblMy6sd+UW8f7brE03TgqtPcgxvKkh1A42nibAeG2NaYXKxyK
Ew3bit1dc+qGMo+yVHyI1cLOkCU588Mnh2FAsXzxxIYkvrQCu2fXWycwl+mVo8Ta5DXlkd8W4MZp
ozWa4Q00Dpc2iPxNRRT+aM6kR5HQSKVDhHKBKW6sCWBtsdLv4Z4jloKFPwyzhcuoEAeOeQyvvXMN
sDigKc3l1XOiWdZqN+U6u4Rmfo6TjtdusdpNEWNspskCcG2IyI+VDlAcZwFvxrirMb9ozJbBiE+e
9TSxUG96DBvP2TopXLSh+oVbLbkxiQ7U7VReiQbwbnEDbSFNIVL/dEqGcKPxGPbFnUknBd7W79j0
zp2pvzuJ+wQZlxLpwv8ylTd8gAI2td3ByJznIiEULGYUpSmqjOEupucC1mG5tSvxJCSUiqnnCh2D
+DIrYVBlzF6p4w04lI73MvbQjyuD5jmAyKhP9VpkhjFIxy5LCOPGKYGS1UPGXUsERzlyNOKUpzP1
4tWBuO3aBxzWNV7RThzSMLtCY2IVbnMVZT6fim5GZ+yugc3CgHqkPO0yOjKThy4nAeHwCM2SLHs2
4vIivP4iFWePYVrwjJPoQS3vozhhe7+Ma1UAKwrCG9E0NM6m8/tzFfDsng0F0zwUd1kbWCQlEzNK
vqa+q7ak7FjsaFD8AVsXuNgmFYuJunOXG8Qd4oZGHG8nAwAWct4DDk2F2+pUNGV4oLBr3vQB/uGu
dkFAifKEHzs7Wv1ImtUuOLAEHEN5hn7z2Y8lw2LxpOCY6M4jCLfAyPZCGN/t1vpqWZBN8/B9ggJj
+zHDCP9j8ECIuaF08e2vcVtwaxujtR7N1FXc2MJ20/jjVnv5eFwMKgRiA0ViKWGnp6VCHVLj9zB3
fvhjj1PGd4xdYHoSkREFJp374wDSuzBH5wRVDble/rRKmp7QOjgAIFfOpDDsnPhCVtVvlQGWyVNY
rkRyCjUvxky2GOm8j+zeOI8lA0eFxY6jthHZbrAaV3HihA+jkxx5304Vt4SjiKud4h6mAjVHxmqm
cJQGI5wQQYvN7Ox23nsuzH3TSHY5s77QotXsqsn6ofDwsVq72jOSNiV+56THaiswi29jykgi7Q/2
fqAGLQCgxU6GVxB++gHzeHuyuw/bRxZz+dCT2W8eQ4qVD9yIyihJ+afzysAoYHXHqR04imBzjQLi
C9yJO1bNpg3rTHn9QX6oeDRP60C5sSrujtJ6EDnilc0GzFX+GM35e7DM/cnzUmI8PmCAvluqHSUh
0MHefChAhxrufN3fjm7wrlC37k1fwjHCnEAtYHK1BsrnKhPedC/obDMA1UKiPJSI7aCyxDUZQ32g
Nk0Q7jDa/lY494UKpytOXtIxQ3pOfPVAwjaPvH5ECBlhqhQNwu7UVmcWMi9yoUTRytMbbYn+Uq8d
Q7o1WJcE/YbC3md0cKSC0YDx2H/HZv1SZwNx/E72eIu0ufV0Y8B6U+PGbJfHOrbrg215QSSG4JCn
2DRMKHGwb5JH1hn9Dpw7BpplSXYFcLxusE5d5b3IzJoiw6Ttox95M73lLE3Mln4JniQth33IU+Wg
QgqhkAbag2UF/R4XCeYBpMqxN5KzbEyw28ipFRWAMaxb8lKNh8lGwI6te/9UL+qwwBKUiku/lX6D
i4C1bIi9DupwlozFiR4qNGZveJhstz9kSE1s7aMCzNDWNRZolUAot1Yl5U6bfJaEvxZX0viFl0rc
zr53X9TmW+G7LJsKUlu5RYhwwIiWoXA1CHokXLdQDTyYL1pt28q2gNr5h8pAla8TEwkezXnsxTew
fe2FMc5uloCkDDvCDuKN8sqXpBAYFRTUDVo+GbOSRGyqcxDw9K/yfN1jVA9t71K31ybsZessvZVu
91TId6fv+GCmlGuSukGE/RLbQPVbvPEgdbHjzLhY+LFufemN0cSCKugNnkGNeBnj+I2Vwn3mtHs5
8UEPRxRuxvOvWQVcUdfFtAtYVTXCv5n8EdFzmb/TpFOwjGIH2NR8UQEnm6bT6ldgDK+Q9t2dObvz
UVfzbW/r9zJuuRUhpWIO4VVx4RB6DLed8PdLiBt39ldBew7WYct/73UFujMcqQqvsge3CCtsIZLG
s14eO4ttU1ao+2oMtk3ixifdZh9YqB5qf+b8FR5G6X8nlarQwvLbsGzxDRY8M7hxf290e/L79uw6
Mdup1IuSyntGD2WJ6qszuJ1867ZVeyoliSDpNqh/bXcx3UqdxlqwTWmMByAUL7pnyy7HwmMsmU1G
yyR40FMNql/6LwzUbG/IY7DJyL9XIa/eIsZxmy0gES0JZTtUSXfE4QxwsM1e8OzoXZh45SV3zbvG
gi4kxFequS4JAuZ+DAFqWzNvPbXJI2YGs+n9XR2vRs3S2nLtatvSUT35HfCa5OJ2P1NfYE++FdRu
uWm6QcQvd5OZmRcIUefBzHcpofNzMGAWISWieBT69tavroaqX5Mu4FABJlZD9OsbvIgOTxGiyy/z
aHCLT8y7NnEot6RR/Vjl3ruhcRBVQCIZt9VhMtO1C4E+D2lDVeTPFFsv7ZN9kXyLx/7GzRvCPGHo
MHbifJiJFeVLsho53yfyXwcHyh+g0eatBVVzg1UScypNk+74SEOWw1GdRRpYGGJg5LZmozhmGLOj
0gYSWPtXtcwYnGkt2nitH99NObDDXO7USPdesbAlXW82lMGzugr4G050OMCx7DO9lfOBGMBhDG8l
R4YjT8VH7St5sHL3KbYymg4qpsoc12jCNhrrCo+iDqdEFNjWnZd5F5fStbOdIGexQRih5ZHuhHFG
O+l+YeIaOygayTBS2rlQ4kDwbWALTkuY9rNiI/p5uR9b1L0h0DcQH23YL9xHdI4xuCeVwKQyZ0ek
gVOsivEcGsHLoKryKKn9OEoPsLHV8t2j00Ozns29O/qXWs3GYXZW1yU1WrQH0oE6SrwxQN7Zt+OP
0Z79mnIkO4yt5aMOG++seqinmVxjR82zE+VVd292YNpatezItg+Rx64VTCDgytw7Wfi04Ztke4DJ
fOvc4lAATeoIcpuSjNpmaojTIzuRk0qNg2yzX6bQ1MV03028VPtPY0fZL9Rdzi3hSANao4c5tjWN
n9ko0h+NFG+env3nOm6gwS/ZLTIvVFFfHGMiPRfWVDyfwFw62Q4nEHDigE9ETLRTUoyZZHhVhgVG
axAOWwXqHkU1xlJD9SbJP4+3IXAnrg63e9GLq6CUeOWJvBOOWMs+VbEBdZ0HPwAg7sE7gyaHW6az
U40cu8/cu2Bgzsmr4SacFaMvCD5cWmN7b0284mbFdyfNKCWDG82AfsFynnQsb6FgxdgeDAOT4FnL
9sHGzXqZ7Wabh45/51MRtvNVV1EEWNKatIA9zF9sp44U1/Wmn7qWUbLpYOMGZ6yipAX1LjWKaq9W
T1sz5Yew7NJ9jbU5HsJLsdTNBewlePIYdJBhXsa6Tk9lU3J6XRMyxRhvxgEujP3o6gLY0gKAeLJH
UpY8DLHtm0ycXVS1w0g9JVfykt/b9tQcCfQkYIt1zQ3JsHd8Z0BOQ5fi1inbGhOiANfJYZBpuzNL
graDWwS7cd1ymS3zIu2i6G3lR1PWdAkT7SXx4GwlNycZLMZBLDzSNbsaXfBBy0O1dziT2V1wM/er
4mXkart0Prdk2V/JRUx0PJof0B1GbtIcnLK0To85dtg+aHej8O7A9/AMsBL/2CJHbEJ7vllAc/Uu
y02/inemQqqPMdZwQFfqBqsNlshm+IaJZ4o+5dP/0Zj/a43Z9r0QzfVfiMzVu/y//+evGvMff+QP
kdkJfwt8EYLS9Wg+F38VmV3nNyyNCNBoOoLVvI+a/YfI7PyGtszXwxsRgY1Zld/6h8b8m7XyPsLQ
dSAIuM5/T2MO/xnvATVpFZZ9jHLQRGzfclfWy1+IF3NJCD8vGA3ddnWTTjPQU2Wyg07c6gMKBcnJ
Ht9I2DUtkcMq6vNwJvPXyj1pvR/GD6OceFw4Q3Bx/faWJt5vpR8zR8RzsBNOaW2aunjLOwowkkZU
B+ZzQfO2F98kHEKcudzphpkG3Ab7mqrYJOMiTzjgNu1cGk8Lz4V0zL41Fq59LF1ynyRkdBucwE0M
jqc3ZcDkzmQ2y/gXShSzHNLFpq26B4xO5q4r3eCAajxNFB6aJAESy4hwldqntjTsU7MQlfea+baO
Z4Rd9dA0mfOUIxSF0pRbC3H9QgFfaVaKrXfJ4VqO9kksy6PLBzctO7QaU+3UTIlp2Rdyn0MoYcNj
HXoYx8agvhWmIc+xTyTO8acKJxHdTkinEa1Zv3CChw/wxV891553ho77ra8z9ygKsGomf80RiZiX
LDt7ylQPvsfiEEeMt2N6Tf4Ne8X6503D79eB43NF2TYnGO/vmwZs+LEqRyqNDJ+NItSvfmdREh/R
rwXpKGyXyAILrfMkmss2oMxr70jwEEniTFs/vPfsPmTzOzMbwQt3oNac/BAUgxEzAVL0yKtm9rdA
qZ7x86CuWvP2Lx+7P8AX/wuiwX2T1X33v//D/M9+AJePhidCLmPnc5Xylwu586sGp7dGUSH8GonA
ulGz87WweegbTgWbu2FViUsoQVIeqLLfkE/9Bj7wWI5iTbExsv2b7+ifYTKfLymwIJyllmeFjmv/
7aPVVegYOAiwpMjOphi1MI7WsIS7KS2yLxbAVs4BbAYt5xq7GbaKqb+RDtqI5yI0NGH1noyxd6fc
GellcE6LaWP8FqRKwoXX8F9/s3+DCv7+zdo2mT+8Qfzy9/c/EK6X9JKa03TAl4DH3b6dHJjGeTmr
x0Q2lP6GdLp0s4QLbU/jXZAIsIFWRbn1tLwbNJCxfurmC4d4Rh2UcGH/nJnB2E5PCzlz5rlWaElb
U6KuYU4k7N/8BI79NwoZALQA1AkYssDx4eiIv23LiqBGWnKXhUlZBRG73GcC8fI0VDPE+maAAGym
gAxcfz4Pfb6ntSHZJS3MEnj9JFzl1LLTbdutRT6QYiDIAXFj4WzlLkWJIWXhhK83Rje2h1nNr72D
JtuojEyyPUZ+T26oHJ0lSg1HRYHThjeoCeENJpfkXCbNtehQSVXfshZv2le9VCgLOeV8VlMbByV5
m40BA0pRxyevrprdIMY1FUA0ngeIAgAt1b7OaVn+8xd7xNiCgQNn0+f/FDnkCe4op6B6Gztz2tWC
Zt4eLlsZDhywbSQeEgLgnrAcmRl+9BiPphfvGUuqrSq8CYIZ2/I2rS5jAXm+K49ODPDCUM9DXpU7
WhGnXe70X0aXQxpVj6wPW+PUNfyF/VJHmcWqqlsRGV3s7p2VWoLXm1qNiXtnPZq7AuTELtHXusIe
y7cEsG5iDrSa7ZyXyKv2c2AQH0KN4exeqC8BMvi2A60o49HYCdGCUQ9BoaQWrsDge5fzD3/+FhfU
LbBNvaGm1Qx+Qex/N3w97bJamFtlv4LSrwd32mld1iflcCxYwXF5wPlWDzD6Bd8MCczVheSCJiGt
A9aSzg60tSlLtmFvHJsyWXYkI2e4N/UNpizWRHNM9TMx7HzEDilN91iao7Xr3LV/bk+Sip7BXFGv
A3mlmCjy8337rrAG1H6tz6NHIVUMo3XT9ngMxZKSdBG4dCgXdKOJlj5cp+Wez92r1eMlFiHXQTNB
Su7aBhtsUfwKLUoneHdEOuGC7MHouzQwVLnwDnmfw8PzPHzc69NKUEJgs+DgyuosTZ6pZGhe/6tG
aOeeFGUdr2XWppqon+A8X7GIKup9r3nbcDB36wBMUhurA67srdHSiEl/5UcwLN+HzOJo3wbwOVHP
upY4mGc6iCZ1bdMEZwt9HL5o1wDdN9lfjWq4hjUMCYA9xtVV0BwENngvC55nzgnkxrhaBi9AnLcZ
PUy4EpSpe4hdydg9poN6FYTr1gwHRzlXhXe0VS17G6Um9tbPWpv+CrvpGIz6eaB7+QneBVWQFg1n
wHXWtShXm4WV/JQVx9wY86cqiTHNLyzLCpsjPXaZe8WG6r4fqZ7A3xtM9Z6ZfLyYMy0qhbBmilaW
G5E27gf2wZ0DTH7Pfji+ZnZCuMKT3xLPScAmxdl1Vn54KJFaNjMGy53EkPAWOtVr1qnuI2nQ2ouq
XSU49TTix5eZgPZsc7Jf4uwDBPDeVs+FXwXPlFOmL71xpyYvfxUBPlpBfotb8Io9Sdh/JpP6lrsB
HZf1BDQzrPNn2mtqiEWMaEmmON74pXXXcB5ry7D7hTrxc4yaVnqvcqZblSMXBRLOEhydrjMjOr6f
LLKRr2iV3CxlH56x3B9ptgsP5hK+EDAg20hU8w7siXOgNIjXgCmgSl6xLRRXHTxaA93ri1aP48wC
RS6BKcgH8VIoWjw2aVM1fLWUp2UKrrIWL3nqy9sQa2WUDpXeV94I/SkHtemXiInCGA+FhtAkh+nc
5JRSOKyq7+bFu5lcKz3w0QxRx1wfh6qkJtua1vjI9Eyi9Syw+F9m2lU3Om7UTmdWehlDj7/Qsu9l
3Bk3+OUcjt0Jsr/tFhflzOtaR9x4Q7v3bChZsdtmV1mFECkt2D5jRimHIhTHSZnab5fijM9fkH6Z
bX3i1plf7vH+GDjM4WcFCZEaldc6yir8xtTnDvvSu6uyublQkkI2YeVB23UDZnZwv+pmNfIN003W
jcE9A/dmHnhOLMoBshhUfFwCod+DKsKidcWMW2BrsvDnUTEdCxT0uZH7lWK8CO3tXbP6Eayf/kQP
dG6JH7mJka2Ver4oqKC8KF7fPNFIajINXx13Ojm2Cd+6zJ84Ot+N3PrRIIT7RD/S0RO5vnVxzCGX
E7KYageHiWHuUzOgZQYdNGoG1tXz6JfHFDs/40KaHwg5Nbslpl1KDGkaCV3PF9tgt01hzvemLo37
yS2gMgNxKUjMSW1+iCUjIcMEbW4Whk2CJwkEazWPl89feE06chRuy3mgJFVnR7P4aE1KLRd1O3Tt
WTp5fFkCn40qvou9x2JlUzgxAziVO1GZImgMfU+jzApMtcxT6xLk1SaIh8EVLKT98q3pquygrTiO
ipAvL2MzYEYfnioMB1fQ9Ol2RNZBB1KE2aQ6tjVH+xkOC9slNpAkkdc5GZQ+N7h6K9sWUlo33OSZ
nd7GyqS2A4NP9Dk8p0ICmBDN29J6D9zo1qteqSOBcWNLVurRd0a60tgx+XIpj9gNSWrPw6mvmjPa
9Qf5u/qCS44a6mVea31w5s8Z5FGd0LXZ4GtHUO4w7h2KrsTvPzf4c6oQDFjFvsO25LFO7ac5GKil
WmYC7oN357R6lUMoZSJPymLAWTQtavqxaOuX1HSdA7ji6cpWEmqDkN8b0RURuB9F1aTV3TnSYuEA
KxTkeVAlkR+U360FTHyRCg45Y4sTOGvGfBuXdXwV/m7JG2f/6RWw0vDNt2p9b7lZehhB+RhhzHtb
yWsPaebadh3zXWBRDktd1U2JgXxbYgzYWU3Ia1giC7nGeOPV3g5tyDjjmmxusrivL8pAvok7//zn
L175swKjkOoe9EHrspdZ4rm6tNCwS/jY+wLjxRs/QLbtcPkyFpmnT6CG0emvRk12alwesq6jkJgj
aMqXmbz1j+UcZMRaB179Xn6l6q0+aZTsRDvicXZ6CWAb9sAykvoabBA9kkwHgtZEVa8bVNvASKxz
rWSTY0Gklqjzvb1VG901pvhhMzh5+WqQnOlC3kIPS8Au5hE76+meal1PyV0yGkNkZcvTMGbtTSfj
W00PJuXdZrUzJedLl9vWjoaJbo+NmYYGnzhtqpwjC7GTZBl3Wx1cr8YxQb7iVphAsWY6lTdju1wt
fiJku4AGoHX9ZUoVxV0zROH0WjZO/FI/mVkNPts5+uUaVZz9Ex+EbWfb6l1IJIGkMC5Jksjr5EBe
oXp+r7CiQ+WX3mXBRtC0lGgGOMgvqsMp6Wa1GZGrIRAU2vnFzgN3BxPmUNg40nPpitc41l9s3893
dU/dUwmhYQ18FAeZOeIcjAjBc6v/H3tnshy5km3Xf9EczwA44ACmEYg+ggy2SXICy4aJvnc4mq/X
Qkp6Mj0zDTTXoLLMbtVNkkHA/TR7r91hYQw+8IT9FfHVWzvqOYqih4J48EEv9dETwWUNAsCtVz+M
JFTwnX9nRuscgwxRvnZdNvUNl4uBo8zxB/dcOyXcpS47B37Dpk4Gjwu3QG2i259moE8j0YDsnoML
+0MtsZSX06kpsN8N1vzJTdYfsByJbUcOVjqoR+nWwLVpz45+z/qwcRcYL/a99ZR7jgmco/JdsQHQ
m4WRlWeXxEdrxEPOmmiA4QgLHdj4dAmoMjMj2ctEjnvwO5eFMn+TpUnAKButFwClJliY9/gsIPqu
2c9qavYcYfcsF+7VigCMEAe35cqkwq8pXnrJicvnlXf2bYbkEJaMVnHinkQcVS+C5PMRWhGQGged
jCIIWI3lDeKgc2oxYy+q9sJ/XyjIipW57WyhZVrbQlq0knb6XMeR8c6l9O92IDzcveCOBytFwM3Q
d/tIYan59/VJKO7A1Zf4BYjlkG3yjDw3fvY1nhY5Yy8oO4ohIsTiO81hcg8yvzkBtv3rNz4FXraM
W1zLJVGvXFxZ4cpr76QosidsfVA3Tn7RqTAClom9SaZvjKrklQ4eqANpaTuZVs6tVVhwMJke2KSn
oUnXYe1b/sZOJldr/cNQ0XvZe+Me2rx7/veYZFEc7/UEjn+BsQ773AOwJOtDbZpcYLHN9qHzhpvM
10hq1R1qS0bneI6g64l+3vdMmbGkj+kdwhDxucVCG5lFO1yP4DJUcC9tusvOD9JTOWv8OGN2Mdc/
Ei13Y+Fax7QoOAOhL2CHwaRamnSBfAcb4heDM2H15p7Y+l+RL7Yo0OtbG/v5bSbTDyS/94CN2n/I
urjkJgCeWIzXUdbRe5R8J0WOwpQ+TDvNMWtIgSYKwPqxEu9Tl4KnsZJfBXHzDLwbH1cuC/aJAVSI
MUydMhmo0xAMwXVOIDzkdfrplIy8VCutcxnz6Lpq0g+FHV9rI8EKbWUZ/KnC+hFhJB0kWJIyYsTt
mvyUtsmmXTvLWZLz9QwqaqNKQpgXrr014KatiL0WhqufwYx8Gb5RbqtBQ8rSKSUibbL2763EnRIM
9ZWsDesMnJUd50RcHlho3mOeeE7bCTxE3GE9mJtsDf21ZpyEw61Uur96XtFfi1nds0aHo88EcGCm
yeqQ94glkjOAWdCOtt8m8muF+5Qu3TvPM3u5pnprjFTdfMP64Y4ivzgEjwxO5bMR0TRvggjqZHxP
yMoGwAFveqw6/2gHXPWda7d7wv1CpSQVzYLLCZGtPXh/mKWmh9QHZ2WtXi43Fa8Rq063d5+6Yn5M
bWYLi+akQHG0MUElQBJl7BeTnaJQO4KZih+KIoj25nQpoMUeueV9vl7A8EwPr2ku1T4pKGbjOPiy
C/9m0iQuSxZ2KvAPvaIb5udPX8ooOUUy4YbIEN0mcUujXwUlRm2b88wM8PoMrwF2lqmpdxHpdzuN
PW9Zll2QI9AMrGMQjy9THfF7yWeOM0MRc8F4qTfcGJlRJza+IS8tuj04ja59truY/b7Q9oFL0TPH
5Bogn8sNOWHq6vIDDe4RxJX+EfO6VWX34UU5coys+2gTehLGEefGzs07x2z1JrX4iB3acDFS+RBc
4xsMyYFCRC5xTswumpBafhvrqARcwUTENH4WyiRFSavisOStycNOlm1UP01W9jmgtZlcFlVFK7gB
+yzE84tGLqGg7pX31PfG0bHdYVeq/rVugpZBqSCarKqedOXeUaofIgc/cZPT1ZEG0/RwTla60smY
6Wy6SeXXKq8xOUb4xOFECgtVFjO6E7PnlWCSfgrzqcbr0AZ8ZiZ2EyWLdluaDu/HYpXvdh9vJdg9
PFwxyKwYFdfqggikuHZzJ/l/ooucxTfcuolWsWPUbqHTXvSaleZWz1HnXAUOssH8S3v0aBGcEZQe
bb33mI/IY73KCRFRDrhzhw02W6RBQAzNBi+25pCL6y+rNF5NNubgJMgWSk+T4yHXinvEgVIwQ2rF
TvXJV2aZ6Sn1Cfy2AuzTCR2uaqS9TVfhBxl6mWRq6jMIjhLYUUQf9Y+eZPS0CEZWhh3BLDDxrBV8
ococdk4WMPl0qAILfcxn8cBs/8qHelfOfANKc4wzlJ16YbqVWWTBera+OaJ46Wf3bTaJnkz84I9w
fCZXXXWwLcKTeQR+FAnBm2Lyz1Y25wfUd/UeK0y+j2yR7kjVnZgAT38ciRhWaF0xNJM7IoPtRpcA
KIgm9Xq7QVgbEx20/Gj7tNzDxPyKldUipLrNkohcTTImoBv+gRzMJzN2b/Bb/hhBHLYmxbVl4nTK
4vzbFBhc58olCsMJM1HNByXzu1f7Hl+FQCpBuymw35upIvO7qf74M2k8U/vOJOe1HWMfOkSJMGOd
+fXsrLZmN68CLL4nEA9I3H7AzRzg5CLYRs1EfLPjXoETMv2rzWOQj7c4pfMnk6p5hTIyY/KG5KM0
lCiU7ylcBz+2y52F5BooBK5tjw6Gj+iW1+LvOGMVNX+y+H+WNiY8vxrY/ujhm73zc+z4f7TtcuMy
2m8amwM/s2k1im+obsGWaVK3NSd+AHSiiLPT4wjPOHRRyEgdZWhA0NEuZv5kD1pxiLGaJ7shlDb3
nVkiFuzm+dhGHeKDuD1X0XhFSs2rUCkEr/N+brvLCILwUefNN0yL17mNPgk+UeT3Nfcsza4AGOoT
Gjvs6kiqc3X06F8RZ8XDzmrdR24wZgXdRzzTSc618WKUzbOi56ufDLWu8MV0AzxQEcaqr6VBDG/d
vLCMwRRcdb9kVy17CCw/S7VjyF5va60qDOjmt0NNvC0ofE8B3QTT1PK3U7jvo6zu2tsDlqRLbHmW
Ic3h1VM9OWAmm/aMeW2PJZeXjl6WoG6yXtxvWSAQ55ZJMTfM8Q4CU75jzhdq0T6Xk6U3XWFnO4tr
Gy4Z7Bf0ViFOt62XyD8wIJtD9CkXJAJNaVdnLwdZkwuBLSDepb4ONjPztq1ylpeWDIUNOT4zzyFr
GUqG0SxIgensYIX/fIm4vDsmVr5R+lD/0HT6Vo6G0F+3Dvl8tkUN44SanDkpeXRL7bw7Tv4cCNCE
si8xpShgAHP+i+BqkPozYAo3f+q4KA5uAnAnns1Hb+ny4+/U9H6mgf49BCOSRzoC4Q6rrpirLE/y
vbKxVlayv3vw+faCgV3SLJdiALKUp/4Ucn0gX57ek24Ozl6MkpepwD5CHHroElDOJj47Znzh6seJ
y4VEWggkW3thbhYMaGqsckfI5A/N3/Wk5fRoBExANBCVrYCKYpi9Sw1Hqe+W1m52mxJ9j51STbKP
4MRDKb96p5OufU5jIzo0sTsdndRA46rvFV6AbTRNJjuFKVSjYT1mq+4joGgVPUwYZIa3QNqXMdN+
ODnHwVjy53xXl9G3MfIKMGZAWIFkgYf6SWXnNi6Cbe2m4zaah4eqWM0K0iVviXMFqRAS0DUq0qM1
7eA6pItNzSLHs5rNa6/SGUnuvvZwGnWWS38yRHu3xSJe8/hJR7+5Wf8BiKRrlGAHOZ00Ikh6vIV4
HrY922n5AqcVVtPAdZMnGy/ODITiHOG5BpAmCAME1Mn0wi7+1AxK91OwaDBqwDlHagF/1p9kuL53
ZCEduXfhMOPWH7MPnnzGcQYcXbbKVYQAGN8J0RQLX1gs/UOe/FyijPptMeG1qIoeLo45+3F9Nsxu
iDU/cGfkISyBvxIa2uSvbtG+DO3UQXETecQqT+ZDxyScZMrO2aNoY7THJdum1nirtdcyq8ye7Jp6
yhzfcigaO68vnk1nYFSbW7c6mJ9GDCeHKDCusWrde98ds9lhm+oDEVDVu1n0w3n1HFGiekeBF2sr
bEwDngvLLZ/YjE4Cm7Sd30zjPZXpteUj3MSxqs6OgBgktfmqNRHvwFGwiTriKODyQr47tDL51Zas
4OsSYopzJyIhf8QXHB1YAu6F2x1W00VYgifayLo4Tcei+6HXp8ziECwEzgmsTw8A8Nagz/bL7Iq/
siqOVgs4p+OzXswUfZ/9u6qboyWrLzZbfYi/bIUfcFJZHRq16C6z+rsonuALdfscOwm2o/nBgGSz
Gyz91K5CL23DL2EdFBGibQwhYGX2z4GJkqCeN9YoMswiw4WSEEVdvfTAZ+N5z0gqNNzoJgow7Wld
rxlF04tAthYuc3RxfOPbcdmJ2sq2NmX93MoBDHFwNgrxt6r89Fx+9Ub2Rh4kmUQWWA/fnu6Ro+66
J3ncmPKTsOcPhNi32UfaoKf5Pie5DB3QnlvV3VDYUYFSIkXBC1mLJjBkbCpTDojXW5FeXHg+L3Ep
6VMi0z56ffMjH9uLx7vN/HH095V5TEFOQylFSoHEPAHpHv6J+gpqZBCJsJ6Xdz5nY2gCbjmCDANE
FZ7Ogr0e9ZffEN9bOe1xsOGOmVnz1eNzx0o+xiffluNddfO58HGtMOuKLtkIZNnnCdPNWzOjn/WC
lBjv6TC50PSJM5yBVlofws4qzB02MwY1nQiEonqbxdWOUJ4Fg7wZgz08sANIWcedUEmGgATIFU0K
TqksfZBqubOs0+QXIDZ2q1pvIMJvyuGO0h8aaFphqbGgneZ5h3+jSt7aKH7v56vdoIwaEDoH0P2R
iPOZthM+I89/Cao/6Nd+cja/1X33Ni/Vgsi9+ZHl2e8Etwmc0+yhRx6LrKA/551L2Z8JDa66emN+
fqC6evIb5zZDGwzy4dnnMhjHQO9bZglbqUgGolSlTI70K2oWNsTTk8sKI2kUGDobhKEkWrA3mkOB
Im0WVn8n55gadhj7PRuUVHfFlQYwHvxjMC3XiJ48nHXc7ufJ+Bk7J7cOrNBui5/ciibkiB7yaN7d
2rnuDlle351c5rTF9SWDxLjxFTEVrl5P1tS+FKTbbl0vqbiq9Wesm/YSuf0nS43lOLRQoPCjkHkb
FzhUgh2cc7Z6ULoHmxWIxmqSNdPerTX7onS4BhD8MgcBOIOZDXM4H8FaulINIWEiCckJoMXof2ds
+Nvm4GcGsLVN80MMrtwPVnDHkHtwJwZEdXkRrY29hH8LacYFmikLT20/OnYyhHk/7Pu6NrfYKaaI
vZ6cIJiW7F75o5jsn8WEVTCrEUH6yT6Y/CdvTq9eOhAPX81oAdW4C3rEvl3qVHtP8uhZrXkvsA9t
IIfg0clQijNPuFNBp5Hzk3U/z+v0S6Tml5DeXhVsImfPocGHhdkbeIny+Hkyqz9txdtYigYOFDED
6EuwtzHb+5Go9sLG8reLpnBTuQhY886IcL7b78KOD8MEmL5GwGfDQN+YfvBipBMs+pU1IT0V6uBQ
8t77ffnBcgJ6IwP7SDXVqTaQBjrmAKRRyfckHWl16RLVR08BPkXg4SH34xtQZyMvnnLazY4Vq2O2
YSvM3/rNN4on0mThFsTJpRLs83FqsdLqz7GZLICKSI9dbaMbArAaivLiRTXlAWv7EzEzLx5OjtvQ
VR/24O/Q34K3kf3v3pwhbM/vXd5yheD1MDU7hAzLMrKIaItQDgR9D6sWG+8YiIMt2w8yEsy9pV/Q
nBbnYd7VXXayVX/DZ7YrB6y4RWq8MEmstxR998x13gzaF5qa6ZlfiLcbg+a3zdCp9/wHofntVBY0
uJzfbNq3z40dGfsFLxlaOtJpIqiIveOcSBbJzj53VbXyyBrx0Des5yPdPveTfFJV1G773PgsG3fa
DZLDqgSUX5+HerBxQQ4cd5Rihjlczbb6YLb6d1BBvX0qY/2nNHucXFNxEDNGH6zaD609Xp4YNFyS
jqmMMT2Oo0uHYzBmazChBFT926V5koN8jDEMWe27XSO692tYAob0P4upfJcZH/48wkAIcujPuv6d
ljDRuLKu1oTJEZn0pTfqp2agjdANDGHYT8nAfxt5Nm8YNyNBbuUjd+cVvQsT/E6dPJ+4VE9pPA43
HdgPydBfIWjdUNKM6+D13Wnn5zbw9nlHy5wPl4V5H5R+OnnHeHSTMtsusuCpX/Fs1UyxMSqG/cjW
W6e/zzI/mpAgwkj0p9wbQXXRRaFd6A8QNu9lk/D3UTz1LB8SRhoAv4GKO95nKwnWUECgt6W3+pwM
Me9av/7jVcFXkuYV41CBtkzHBLrDkYwqrR9jRsoJ8URnQ26SJGvQWzQPyYi0a7a8kPQdzAo+xhEH
5U/lt8VJYOncZ7zum9xqv1hyJ/tySHFfEOAWYGvEWwqTDW1hM9mvBdpm+p/4rWsbgiJMi5hqNHHY
O8B77YoI/6+VM/TEgzSdxrr6Evj8Qwd9PKWwn5w8rOxbvIMxE+jRJ213wnjBQqGcoO92Fh92iwrF
9lLgZZ4zXUhDTkLUYNausY3TAnDzylqCntfV7MyLdX7o7rTVfAnSbBrFbwXbj7nL2OoQxMtu1eKr
VIHzmLfCfsjELZqd/FqO43NXIjybeidcGtFcMuSXDImxLrYeOX4ToJbRmLjXLONXuyxAm4Nlx4Of
76aKmX88XMokeK8kXlCL1MYFef8+RY5ds7xFHF29t04TnZNieQUxjlMa0DsG+M7YKkhxUFiHF9PJ
7rrN4HPIEvPDqCTuE7azEZVJhRbzR59+Enr2gkVeP0vNkjGoQfQNJAFFw3StiOS+de6DTFLvxl6i
BWdJnoTee8u4c0jz/hCtPEryEkKGlMhMq/JWIJwTdQwGXAleYeKNSbD1h6vRNCgE7B+gt9PzBH0I
mehyHrKGLhos8ernwMCWsCx0Gyh+ScKj4ubG3n13ij47yN6yXojHbh8Ds7Ov3WReZ1vhHpFDah5Z
1p1n2z6ILO3f/ECeSyOZzs440XV3yzOHxAayZM0amNF6X1vLHs4KD5s9L9tiqfyznj2M3Lk0oLGK
sx0vETrb1IPBJOyTKVCeGwGEMIuRXdPH+YVyDfBOoWmL4xEGKTGMIE8FbhQP3hRGalBKORpWXaKz
nZPsYTRb3vauG3bTaiomyaB8mbMZoT5bjfMC+oJ7aR72w6iisO0nb5O5srwm6x+upxmRGOwQXa73
xyiTFzYUz1niN39c+P21DBOtFnT8mMataHhsM0xn6zM4VM2H8pbspmxucwHfUVsQZzOEjwqQvmWQ
zmKszsl1tdNylByLJWbPjjTjmWnyAeGAfbC71dM15Lc8BrdPV37G/IjtjCOIuT223tzCat+AcCrp
g3k2EHPVjWNvezzI0ILKmz0Z0G8YbJObqq9Wg3FitcLN5VC/uzhCNguzRZwFDqnwOQdcqp/bKk9e
NEDmrVW5XzMsgxeFBIEx+LR+nsGJWWp3wOxIPUMWhw2J4a2ta2/X4KGFeiDbqz2x869SZACA1j61
KT4DnLA40eWfvG9dyDE2dQjVFjxf65RGWXDJyuzQGbBDc4iwnOVcAJldxPtuFEfwFA8NfdzeQ5S0
iZexfPAK9Y1z3uRV9b4maX+PuYt7Mkn32bRWpJM02R18EmWH5z8xooumr9sY0Oq3dZe7QAQLrCVz
R+1OtYHjrXkdCs8JDauzniBCkH0mNSXXYgiStWyI6m1SY6VInf1U6p+mynmQneZGMNZNMPDaL4gL
4NKnwFF92nS7eFVt0h+9PKCZ7hCEFoir8dV423GwE+i28uaoMdoiwgF0ngTyebYm9ZRW3ykBvUZn
WrsqS7nc5JMzJ/5vyxg/FwCx9yHzq607AcJUZnDzAVARkv09VqUduoGUNy9pLlHasKubcKeQgFJ5
kk1ObFwRgBnGA4yL+LGNnpYx8E9G5vyRnlD71mx/QlT4beo4xcTn42fsRHyKTeMDAPst41R8qUdJ
OUlPEnCcvqKtSkOFFRf5n3iTFmuXqiZFrh66cCZEK8Dbh8e5zuhFh7vOTKz1XJJHkgcoUZdD2ZCC
tBBWvnWdmqhk8jBre65uft/tdG9HB1OR+Wb5OxDZ0530v7XcRmU9CUzNBtrVXQPB7r+tpob/b/34
v1s/AiGF7RHD+X83f2y/f3b/p/njP/+l/8UY8gAJeY7t+4HDeuYfSOh/xkM61n84wOxkIE3HCWxs
1f9p/zDs//BIXQrweEh4Qg7/+d/+D+8/WHSgRaBUxr9NmJHz/8IYsh3nv+RD8rWZ1nsCUKzvo/0X
/yXzFKRHEJMyzutiiJdEAv53XKLRFqKR0Brhrk+koE4zfihctWGwkFCxIJ8fqTUo7NhAWTTlm+UK
ECFUHtJQCXQeJhZ4S9tdhcsgxGkyKQYCANYcbdtSmQ1tpQA6w8FADXae2vySxsmT7hvaMw3xx3Pl
nfy3rvRvRaffWubTHsSFbCyoYEVIjYSztDKYXEfd90QcH+aDezEH8y5RTH0sr3o0mYqEkIJ/dXAx
mRfMOzuS46ZoUIh3avzDBUVMoJcj4C5/9nNw9B2+Q6NhbDKWmwrtb0jw2Lr0rkKZkBGX5x8ei3jM
AqraZA66ocXKd4nbPtksVQ5zNUHqs/spjAmeBtP9zRSUrMEG7ewkfwvBawlYhEQX1MFW56ktKSYH
aBAQgypcySSu7VOHPKVUiw1kGMqrBU/3lwZrF8I8gmmUD1+GA0tp3SQwwfU4WeCU+CYqxMxClMry
BAEuKCDFPJk6uZTID+v5qz16lJ5UD/bWKpnLKTGFHV00jBBwqYJJYEw0C2Kx8W/R239EIe6CdQMe
arbjorI+kfzABSU7IST4/QJb3Nx0mr2XrsRHaw8yZCD4UDd8j07DXzS3wUGU0Wuk1P2fgByX3wRn
QeD953+unbYh6AC7G5A0igB8eMV4NxNC9ySO8QD4TagdoBxesJBFMSNLh26zLUr17kQ4rmGN9KHr
NaFfgFRjAXZg9bt2BVQ2qAvfu46fr56GHe8YiW4zfwFJQ5cFvAq+3P6YLJmxcbG/hkPCb1lSpYRR
lOwze2y3eTv/KGMfgXEp+CqsgFO9zOguks+IlReqCcthB6/BK3DzRU0FFBbVhBlTyVZzQEsW5K/+
dAIGisxqiQYeJXlX1oIKBiYx6+PkHNhki9fw+qLe70AxQpYPaLtwhz4IJ7pZndOHBT/qRha/pmh4
LpNj5COKQs3ftv05aTx8RopwUxuZrFnaTJlYBoYS/7vZ8lj0/vg30PC1LUK2Nj3C7aIqP71/GqoO
3brGyBwUvIpjT7RgmYctoDy0l82mjpnNqNUTgTYspN+Mw75ON6QIPbVzfBpN8aADdPQLWrWQz+OZ
W5MFYvJddKQW2rl4c5zuCx8Oz2YOuGzU4jPiaIAtYJCPPvDbj+VLifUN1RUOrRHgPtp5OBVxzFLI
57Ic+GxMXNZWOTLosJAnBgt+BTt+Ji4OdoABXNmacx7i7NUuRjDay4lVOzKOBEmuZHzTGzw3NpDu
MGZ9y6SMz8n8SZjqr44ltRVhRv33VNZYgxnXZ4+0gvWuQeMPFa7adh01QysheI4PQvLCoxCa2VuU
Xww5YRKtjgi/QGLsN/PjuICL8gR+jWBdyXXMb1cvQeLjA+jK/kdCVgQOMmdPqxdskmz99DvUCI0U
jxTlt8ojfFG2/CWBiyJmRuKTo/4M2/bixNiXbXJ5j53RP3HonrwOVRNzIta6MCUtGJQqt0JDM2ly
MehnhlIb4E4xfneGu3lhPafS/zX0TL9it4mYwrGoselv5EA/28XG3Yp5bryhacOyR1GwXAi1aHz4
wGPDW+NiUshcor0QWG9o6R9SG0cE18ibDbhto+DtbCZDPup5ospqSoQjVXJIED2YGqsGASg4MGy2
ZR0/pMICFSpOlcCeO7ZXHUceY6CY+g6DyYJ1mAcyqi8k4zUhc0vSUYi/GUeYt7nHR77Co8xEhRla
TGws0aayl786b2VY2vpCXyhAoIIX85J5a+GmDccWD4PRvC4soVJCCBCH822qpGI67CYfjfTaLerE
MGBrECoXxlmviOn0p/c09YE3F/WvzGDG6Lr2biJSuOVl2vKdTCTN+G8aS/sGGjNpEmwicO8Z4cDn
N+fpszdaf2Q0ks7X4h22rHW7J9eVS7w349QNkT2xZasQE7i/M/JUwn/fXU5KEVkJ6fmfWYdtO7aM
+NdY+mpnTCzcLbu6IJfPdsy3oIqLs2vcPAfXAkBsXlc+ppLN6HaZxXkk4yxcY0MK4iC3WcZnNAMt
I+DqnqnpSAgNlxTdZ1hkgC4ceLlQ9E4BFLJNbK9v0joi7tLksRLVqTURTI3Sxlhg0UOXEFn/hxHH
N1EUs+LqFnaxI7pUh/H0ttJkBroRhAC2i7OUadg1j6Ua931LBLKFVS5cXOIiu8A+uiOvgz2+LVHv
bOO2BPI8GU+BYGJDScX+LS0/sRTdhMdbWOTMnMlvemMX/6UcBa2Ie8LOIR+JuWXrZf5B78JvmV1w
rPz9VPv83j2OMVv5n+0A71pmPGtRYbC36OcHTxCUQVJek4BPdlggLi0/iOtkHI75vHOp7UO8M6em
jyCWYsUKU4ly0gLa4RrDU7Zq/h0vpOehf/WcW+4jXrLXS5B7BAeNzc604IG1GfYTucxPk4A4swoL
Z7nbbBemBEaFXwPZpFx9UAMTRzIlEY9L3oREup9rxtRs8ROUi9gvvF9b1oCAICudANz1v4N4UmHy
Oa5TT5ew3XgSHUeqG+/yEaGS160yUoY7GRHEBNfgQZnUZ+vxjTUdqouEsQat+hyyO6CBcNuTAlDm
0F9u05KT2kNSvPEiDqr1Ui8MNACtRk3EqP3fIShNLEOGWeysvm7g7/EzZAG8FnVdDBa3I8dckMQP
/w5ED6oB+lU8VxljYWXB7AeHQlSK+4QVjvNWzQMsxZRKZ33hIaOTXbpPGaEaDZXMvyfFZ2O7rTxO
xvVLeRO5EQ1NXGkO28DBlwzqAC5NqcN/b1Dl8vsrZ3mwaCy3zuhzRM+0tKgakdJChLYgytUBISo9
7MR/J/MMs28rup6VAoa1OWVfUPHr+udo08PI6qTFDwizWNbN98AZQR7Vu+EzOqL/4yxJfxhZj+EE
QBpZmHZ4G+GXYXpDCaoWBoDVKkXh8558li5zGvX4T6qwtoefg5E7J1V0Z9bWmJcL7l2vz/s9JSn4
Jqdrjvi0+6d5cb+dOnl2+2XYz+s/6XvgQYUbf7c9un/c3BGz1zp/qtc/GpsJolVqWAv8sByPI1So
YHHuDVrSE3bMcGae/oWvGrHkqUcZTN2MF6k5lRkVkACMuxuNZJXlkHoRDQxqp0GAp691cdTWfEor
4jGWpP1FzgZkA8QMTZcu+zZjNRjMQDvmOsp38KuQTIM3xzwFPy3y+kPcsLzqGAxlfdvtBpES6IF+
I8t90nqSvt0q3fzGsr3im2JSAAJo2FQqZEyVP4VZ87tcXA61FFV4hlH+gWXEaHbxw4BYHPGFTTjv
7L+PebDcdQ1IeMl7cHrDRNBrZh1HZPybuRhwnRvT/GrkfrdNs0DtFWHuu34eQQEGs320KjTKrgnX
BO6eeFMlt2pGtT200rmJukqvo8/fxAF7EeY4PZgEd53geMPteJl59XewuYaCf6Ffhew+2I/ZAkvK
AqwNg5boTjwEZjPE59QFJhN7uYLsbN6Q5Khd7gD7KhpnVUiB70CQ+6dqlDr1DKu2iF2tr0nFR0Yg
E7g91OZkGf5tYvR7JK38SoCYA1mbctTV3uciGa5OufaeMp3/NiXjKJa4znPUyySMLGTsRvLptQp4
VFAZz3DkUPeIqXhUzjFDiQ23PU9/BfVRR/C/CulZR8tO0stkZvhEtUUN1UWvlgOImvDi/JVABbR1
Gp6J60W/iiR6qboiu7Sxi4lC9Msut2Lr1mYm4G/PPRn+Yj9PTHkgEtWwp1T3WOdZ9oZjmjxrhJvC
qJ+HOZB7vwWllbskiAjlpB8O75Tv2tcaweFLX45M3mJvPpnAfubENJ8I0t5k4KPfcA5zXpD8eyiD
a9cV+YsiQyjDOHgEKQVcjdJLL+oKJGk8Eyf+yJSPkXAvePe79gAhF6rleu5vsKd3TzyEd7RZ/QF1
njOZhINaLgvWIqcpg0IYydw/m2IMVrg/2/MuOxKLap3MnIwGR5ghCPKWAHDWJL5ZvyYs4jCzpv6j
m5KIXddyG8SawaLd2efFqvZJJzDzTMo4dR6LbuH0c+izij3k0gl2rVsB+bdY9Aeez45sCAjjGwKJ
yBP3CY7Ig/Zme2cUObioEvsFKYkoqgYAImUWPXeOgIxGABeXvjEeJeHg6yt/aSsMGrgbzL1LuLbZ
NMSRSC7OrKoeDb/AHq7lIRhrTN5xfIyK+mQvWcoksHhnPvCzLKvqfeFDrhIUXUviTi8BAvRuDMZz
qZr+x9S6QP5t93flokGpXXA8hkPfyjdwi2t+lTN8R9bjLeaiciZlpFtelzJ5ywOERw2i9EtiMVvV
dA4m3DiNuGXHcfDsGPF47qwU6VGrJ6I2mg/S7XeZGqtrPQVXNnN67/uQ3mMzPwxijWQKFo9CAbpm
gYv0YCs4wUUrL0kS21szjj8SS2MZH4MfuZ+p09RWRKzPV3BVf5bS8E45r3JozOosvZ1pkKAauXTL
Sx2BeeOkynCE7NCO4qaAaGegOS1yvpmyL/dCo6OLIey5mf7htBXV6dCl+7hj9g6xAGluiaIQ4e6f
amUWASl4AVRsdWz4xyql1aza4UjQzPSwcJ4h0Lmg1SYFgXSFQyr/O21nstw4k2XpV0nrPdIwA97W
3QvOg0jN4wZGihLmeXA4nr4/xJ9Vmd1mVVab2oRFSAwKAgH49XvP+Q5u/oplfNdUI8hSKI8H7m7G
Str4GNOxfeU6uAQY7nTVDCcAnDWIrJ9M87pFmw3qq5lGBCIwBvFTci2TtZ49JX1wn9Txg4hrUMJZ
w/0bVu9ZIrutBu0EU5YlHthz7ELKy72IOpSf8PV7izoJV9HGKqbyqMnqUCGAmeXNaHo59CH1klNf
jclJCbm30tG+D2xvi1T41MTz8FmRqAu5hzChVNcfkITRXEK7x2WJJ7OgG5CEyedYT0cAcS3U5xPY
297DZpVXwPDgV3zXiGyzwiK6tMFfKqbyDfJi9YlC6RCZ3DcIS8KTidbpj0WrtoZwm5JEx4wOi2+K
mAHbqJf3zCB1oPF93+8U3YTeCqcdBJN2AwnT3MAaZobhdv45fIl9TzsUaP2o+6jSHRbqTepP5WLQ
pbdRkXmxmnTOMafPBksTYYpeRkdfjdGRvFhjOcwGddMPrwOYs3v4p7ekCqt7tjH4ionW8N2DZ9Y/
2lR9+nHnfEwwt5Ioc/YTEnKCraAVtwg8Fr1kJsu1emkF83XZFA8510k0JvuiEOIoNSAF0FSWJomH
B9wjzD2SIPiKqcZ3skcE22f2uC2F7a8Cf6yWlSvyEx8FOfSZ/2N4OVWsCO6w9yEwlhBvjWg6Cado
n3tWhmHCkq/i5NxgG1mKGdBrV2QrJUxGNWY5wPvbZRoWNoYkyIC6gWShzNldkWdaYy1K62dFouyi
B9nWgKVjBgukji90c+ekdrM5Wm/Y4jszD/ok+XVox8ABPCrHOyU5egXi8GhQ6OGBSQjPyaQ7agSx
L4owIEoyp7rTnYkNnW0jQNP2JNjZ59BCSFtEPL00Gl3ZTEb1dXdaIeyBG2IxGykdic5yfBEZCpop
/yCDekN1hB4uid8m7T3swpunxCNTGhrz062ykmtphDfXou+opltE14TwyjxNHoGS3CQy8KaVv4me
XAsYnYkr9r4vb9z+v21O2GzbPBBx+ukW8l7miND65MpD4lZq9XcaGNdCx2bofvHZXVsq1x4lRF8M
r2kcfIL1uylP+5704Suq4pseFPdeES/nr7O5vVY49FVqPrhxdgXxPQv6nzIR3dzJuTq9/dNm2iYO
jJ1jIq0nIvHbrvXbqG37Mv2kKvwZEpOHPdudmMal532OunGzmuhG83s7dmzYSuMWJTRM3PK+t6M7
bAZrs86vuJR/yAa5jV50Fgkbf06DSX7lQqr6CofrkTY4O/zi2mr6bT64Joxvuaxfjey72VI0XlST
cRLYExpt+gNu4DeP1CWc85Nk8xg1PxX0vpty+nOn2PnM74/cYWX/CTUcL/MpbO0EIAyggm6Izq3D
D3e1/GrrA4xx9CwCj4U2DpdCR46Q+jBmA95o0knn0UvzoenUzYqmS0aMV/HNFX+1GMwtiqx7EtEv
DeVjXxH8mxo3mXP4vLqr1cb3spNp6jcVsGHK3mW1nrTx1pvp1eusW+H3v2NXXJu2X3PFHYZKnGwk
MEGufc8noinVrXcEF8LwrR+TzPr+LQd5mb/V2dafb0/Gh54Fz/OX2s64FLT2KBnGW2tXV2GOtykr
j8RVrutuBDY7HicRrecDCs3xV6XDfVRq6BOsm6lX31A8rkZa3G7zFdHq3WEY9A3eyJtmq4sIyx+K
poh5t4t73X4kjv156lPAge/zT9cH7Rta1IXO78DJiU3jIqR19ZX2XYbILgvjTNIP3anx5tIwmS/O
MnOvUad/YazBJXYdKrJycv1h/q29LP5zGZisuiq1yakT+/k1McleVvg8/8/5JXU5Z3LMHpL2S8GT
b40/J2d+B2CwuzEut3bpEnKI5oVPZr6o5u+xPT80Zb3+c9Y49vmAs5pzHWlUskgsUM9YlbrFiXFT
jbzM/3csxU4QtT3fSV2a4Q/hdspscRdrMYq6+Ca5QCcEro0bPlhlfCzLbA0slX7pUHxyBf9EokP9
cmO9WznadFPZeJsv00uCXbHK5SEbklsUpleRpD+Och4tSJZeEXzPXwu72VBY9k8V3Rmj1y9h2v/a
jXGDQbsSTEAnu/gcZPlj5dPluRnVtfLab7QP13KMWZy+pKl9Y2a+Ocr7TB21twDYTE749G9HUSfZ
vkvsreiNtYWnaT41Jh8ppwoO9PiZpvVKFdO9dDqqZL4Z6829j+9lMX8s81U5edYtACdThCGxnz4a
0umVxeFiBvmxo94ra5ergm5RRC9iEP79/M35g4y98VdE7ilqSoLRg+53vj6GcUQ5aCBDus6XaxBx
+Npff0+4OlmvzhqFIAkBHG62n4/o3x4bQZn9VKX+VdNX5PJJ5pQb/ZrW/DKj+Kyi4VeTDdjSYq3z
tfklPbocq1MYpsnb4VqfrwUBrRq3/1MUUN5ylPOTrfDTs4nQpUntW5fwE8P+1zTOUybei1CnWAi+
pfQ/WvpjPOITjbAo0IuYxMJ3032Szm3SeERm0a7e28N4AQrF1TFNtziNrvOl0DDOtaV+nL/m+xrT
m+o8rycx75YJBJ2ieHJiJJWT+eeHBda4sVEoz098FHvX2PdfTXmeL9H5/ps/manito0J5KnDlz+f
xpj9cEaKnlsxHt667O3P5wfZtDeH23yhlwltdRKP51fP/9tI+9eYsDqnuYh+fA0wIiemurUqu8Lc
J2aJv2CSuPGponW9JR5PTWOiAGHZVvr0aM+PeeLYr8WgHasObeC8RpUFxXp4TKJnPxTkCpgPYKJh
+lp/7msvVrd5NVBNegfsd63HrIZcFYQD/7CkZunVYgWYr91RT9/k9J5wlnzOYOYk1ykcLhM0T01f
ukwjU8xGucyv8wob8bL5ROeUMS70JKqCm+VOfx00YdVslLTTfHzzwwXN8Y8diC3dwV3HE2K+HeaD
Av34MVWbuVgKw7siMu7nJ+98BSa6/+cVOc+cEjjU/LW8yR+Iw14qbToYQ//na3oXvSZwRjnD80vm
R9L8KdAieh4IFB68/ljEwWp+u3mhmReVCg2VXX6gVNomorjOa/n8aB2JNfTMbKu4vecHUM1NJskn
GNvqbn5AkZJym297dGSJZnwpmV2tlv1FJ3ZsoGmhfYx8lhnW9a6eLnG8jfrqOp/pmDcrrejgVcGm
59jmR6fHojYfZ9Ny9OplXuPmY5H0QwTTvBSXZKBHh1Z3H/FqoIGZdX3dbdKrV8pM8hQvssZmgQ7r
MmryDsQfmL+/rm7b/assyqdnGg5v8w0wX+ht3p8yB1U9N0BVbhu9+5w/acdPOAj5C+L+YqL3mf5U
WhlY92D4wCxyQ4R9ifv8R7bhTXOZPk4PhEAACyq/5297PZdBlF8HU201jAFeMS3HmcEsKqt4SiYG
sHntMAchhscrJTVmFxxFxrjFtJkiOGaanHzb/xlqypCp0x/bwoU5GhFz70AC79Vd6XG4BVdgMAXk
VtXpR1S57rp0CD0FHrey6wEGwVQ8o4sK77PoJTLcfJeH4yFHtUUApYeFPde2WlGeAddwHtGSo5VF
Ch6X9cTWVVs3DKP25LdYi9KAqmA2pHjrifitnV5+inGG/ejFCvRFxG4t7o7IIIcFPpv9yDbxEatM
j57fS+9UuQ+Gh3HiBxhVbazpHThbxAoIS9O6gqWH4Z6Yw0XiM7ltNJSOjYfLj7CITiwmVqotqOJ7
nBfbspiS3ZCKW6fYsnYBOvccV6eWfLdx4+xlCxZBH6e33ELSLTVwErrVI2da2yNACTt8MDPXQuFr
n+vWJXUCBNQa1N9vFWX9OhvCF92WJjUCVZhCfpl2WEAmMM9Gq7fM6HBp57nDvNlq1jDHFw0Aw21D
gdFOGFW15pyx00UdLPKlDomgi6W7dZL4vhDlU1iYH3HlQ7FHXbcI/exNR6RKJjd8prGIzl3GXAeM
85fdsjevHUYqUnPJp0jYz0ZM8PCkPUEgYDpRAPJNG/cQVkIsJAHM6w6zPYyIcSkb1r+2TkgKHLCo
zZPvNB8hZ5MtVvTlT1iEz6p2HxyAGyj7g24l75vYWlteuamtUm3YoXqYm/CpOMw+qGjNbe2R0GOZ
DeUVu79QLiHmJjClXBhJbLkWtFn2jbyvTNiViN7QQiOfaOz3KHGJWw8BO9eafKnMAl1nbsH56YuT
VrCG65HNLzIYz8w+86zE2i3sYK0RcV7inWO+urBcBI4Gu59l5zF56ivsboxq1kQrgf+ZTaea5TFq
PIINKlZ9geA3lilCB5WuY2GiA3adu4z5BlYv4wcn7sluY/AD9FGBqbzHrnMz3dkj5ciPXJrJQhdM
mhtLnX1Hwe6Y/VOMA56ySl2qiKg6HtmPJTOtBcmx1ZJ0pyU5IM+GRyfbDirsNI32Rh9yTuFu5hT0
aQdnuCJIwsAKm2uYZZKL7rOoIUBFADkObNhtyrUQKrEZ+zDLZ3WHZI45ldHWS0Mq/hoEeU/KTdul
uLwtdoDzDDOJmfHq/Zac6ETayYoASgQDqNGWWoAarYojRhNiTy+G+VuCRtUvsmeUeFDMy+m9tAAu
EWnAtI+Q1cE2mNUGA90pucaDwk9H0W2QTr5S0yZsp3BdejdoAj6Gr/nHotppjL20hE6/hS/0nb/P
tPo3R18pR14+NNWr1zICtit+a+UzUhQmDaH5sqY7+qvF+dFhqKZ3zMZHKOVLnL8zuNogl4ahWhKi
Ax6tVeUlc7y4OGt6zgY/g8mihUQ7hOW9WTojqpECZTrlv9eO+4TRL5IYlBGurNjHYdvx9VEtJaNP
KRFFBIHJj9fts40tQpbcix7qFaNy7KWDlEfTh4ThTHZFMLHMyt4n+ZdNdKBOITOdxZ9fvYuqE5ra
fIk2j606KMhMtUSVP7dTmR4q8eRlPEwZ3zDMqRg3SAaz3Ky6haL60ZcUoIMWxWtY0xldo0FiB7M2
9RR8N7SNyBOrv2IsgNtGmxkxwRxfFms/Q7e15AR6D7DG0khq4IrkRa0NLbT5Rk9zsKP1KON1HeMZ
xz5kl0eVDSgMkwPOrv7QEv9t5ua46UYE92H7GpnxwQGhv3UHsmHhWHfBqJ2zfvpIJ/8XOeZaTvI5
LZl5dKPJqLpnsu6QpFt1aQlVSV19Yj8Kg9E5htlV7refMovAycTNFymZm4L0wh4sJ+MFax/FjFuZ
fzxofnfMoMXHWP5Mp3xLlMSF50+zt4Hnfe8LtS8BFgC5JNOmVM7KyehrTZgMLU38itE4p9LdI1J3
d2iTeid/9jsfRGO16KuEKKCw3Sgh2h0m/EewatpOdxSR5+LN7UW5jTqUGqNOGJQtCQJRyJpVrOsr
d9QWue4/qyH9zSYH/bSK750Qgn8Cfb6if6vG8NdgZG8SjErMSPucO8ZDQlDCtpzgMaakWSJ2Wmo+
IH8jcNstDveFp2EQ9hoU3JNO2ntCPN/GIbedqwMaSmi7HTHcuMtl9dkKdV8XfX03fcLf9yD0fhbT
BUigffAz592cXHsx5Q13yWBs4H3++GJ8sAIUuI2Tf2L6ANxXTXee08iNOfd5Ay8DikY+eqfDqxA2
T47O/fBbXI/S9TQERzVm1nFaQBmHqDLgtCa16jYkDz2ROJNhfwU5lSmKKeTs1dmjfcrEB365UxY7
xMn9ejIGZmwS85Ziv47ShmCmqFzbne9BzSB+midWpE4RclxRmzTJvJ3WePOoFAFLH9XdWoKGwKWt
dtKHczz4xPylIw/MJD9GbfXqV/lrb5Q7zJaI5gLaa3oKms/O3yvb7lG10AolAPqOCX7pW28mC+Uq
b6L9EIKDFwkNCVrfjRZdc097o3ZBMpt6u9LK9GU5fqVUB8t6DCoeYBpzymgT9Ji6HXivdINaKiTt
KbAA17V4GXRcC4MxPeBlQOOAnnhJp9XMGCdRzkM7FYSatHhZk/S7H4Od7iVkLHgo6W064I4dMjeh
j6h17MMTlxQk3bt3vC5aux1OQKelLjSLCEDdRPN+Omdu/1hUbbXTWibjIo2OfUqoi5W0JxFj4yrk
kfWPD5Rmk6Odk/6UmJMFsomAs5xfsY1GvMBgtWPYJbFhvWWmcxpa+yEjLQKghLFPe3RpKME3jAFe
Jy0+/LfIe98Jsah+bvHlj3D4m1DpBlFm93/+1/f4P//5r9Pz5uX/f8EsNP73V7T/LjxeXbrL//OP
dYF2Uj32PwjHfqAM/PXe4U85v/K/+s2//fx5lxdV/fzv/1jfa6Jp+E/R7qdLV/5t25RtW/4r3/0f
/+8fAl9H/7tpoiLUiQiwDd1w3P/xt38IfF3j7y7Fvc8XDYuR6L8KfL2/W7bp4foA8u5aFn/7p8DX
8P+OItgkfNQ1PNdzgL//OcOchX9wsDmBnM9//vtfudiOZxBIirlIhWXxV4iojlTG55kJ6l2QXOrP
5Ox/IWOD4UknmcWCoonBf9rEq2y0gJdRLNhxQLxHbWyj3DCAenPPMnqMF11VyoVpjp+ZY9/pGOfT
Cq+2ICHpSeR2fc8GwGVWrx8ZtvNADxb5s0Mg6ZybNo7uixIVMC0faJv15UNkK6YH8imXjIpQQsl6
MwjxVhKVJN0ednBE6VgQxJFXwa4CUZZ4pNuVOXqjdCwgJAbmRlm4o3J2HfoQn/B3dIsx736cxIz5
8eREGRHTNXRjANWqX82N97pRLunrHGLYW6spor4fTNh6kZADwDrA5G2P0KCqdLX2pX0OzH48s1s6
GfhaDiKBN9BTwGRYQtNk6XnuuyuQz4myP0o3RCuQNtQ9vbk3wvF9ikeOB+vq0ohqIKOmWio+HoZ7
Ap+CwlqDCWlBnne8YJ3H0ImObFGNOJtK4xW8JyprF0h8S3i8Xry7uICYEmNjTkbmjOxXtYUuEdu1
oK3AWn2iwpggZ7hMwKKdU4tgC9Mbr5keAuPK70wj25K7vh/MgIGX2+1Vj4DPQmbk10xVp0ocTOo3
poUo6FqcFAVE4UXD9ooJ0KLSmVrqk1rDKyopqVSxLCQkw0KCVsgAiq4hgbBkKf9RWcWzQjXiqOIu
puWr43kFeoN56SdFaHp2tZqEMD0dIJvLp97TfqyEpTrqo08rPON4mBA6992ybMNNxgZ6UQSLyjc2
MbGnAY28zJXLhPCqITLvxhzpMAP4FzVZu7oxjjEpA6gLcobWEfq9ZkEsA7ps7yOliYuc9BW56Zdv
V/fp/Gu4wT0ItE+3fGAnjHrUzX48GNyOCnYkzNXI1GztKwOrQqlJuRVXX454LfqKSzpzpkNKVECV
Fz+ApqvtDA0nDftaCP81d3HfuXq4LlRKy809GegyMFJ1Z2WmF90cXzNRn7Ou/5zkJkKeE1T2N0G4
F3CHJz5e9qopCoKqe/QjHZaHZe91ttXDHCmHAtiLxZFAzBWhJ7i6o7eOFRBT5EfSuOuuKXemdpMZ
IuwikQbu4XyLc+SzVvFPkpVoSgPz3cnAzQ1XWdv3w2Q9tewMl63BB69AA/nZrffaHUWHRp8Ojr8r
koMl/XbhTMbVgd1tpTn4BsnUf0ooikxCJZuhplquMC+VxYPW7LOKNG/aD12HJw9Z06ZTRHhOWfOY
lMMDE8CDHVYN1qgdgIq7uEJJTSYLIS5ymw3BmzXizAKGx/zHtPYmz9hF2ccgKcKVFQGhceH3NAiD
iaviDCSPIQ8I8NbGRxqOj1nYbYaEtHhh9J8QpS619Snxj+Fa/3C5mjCPMuFLgWF2zhIULUMcUcKG
m9Jvq6iRihfJymnQRXl9ftGb4DRh5DHY3mqx9lCm2Q/G/xEaJU8hHwhImQXfMBpPdYSyJdEUkbXB
JybKnuxJ4ijrLvs0LfteVLj/e+i9nl4cMj3Y1ZZxQym7mbyvzvmNgvxNOmw4vaBgsxefRs2/I0Hk
KVaoWfJ63Oea8YwEckNj/VWUOaO6gM2qyHNIPLxLULqgRq19Ep614bPww3Plj4Dogjv3DQUGaWko
w6FY0rQQDqY4zdkTkVGtjDzgLI/N3qHNiksuesFrh7jGJqW+V7skG5blpH3Z3MY9u/5V2jcJm6aG
3CvYbDJFiOPW44Nq8xdQqk8jLCwtb+SiyWGpuGb+YvdqP0rzgnbfL+7knB7gGpjLzDnxVbTePeDg
d6V5EObAlsmGsaO/0Qp21HMMkwa1t++7h4HbxHeaU5h61TLO1HuJN2XTdx7qNZPRdIp6V8xNXI4T
Wdk9BuBPFEMvWae/x5n76nBR+IZatXDoTG5GPfglWeGYO5KKzDhQvqacnOzRrPBdaIWBlJidG1Ef
JlRByjYJbTJi4D7W5tlOCRyURDgnjyqJ1zx01+N3gQGSEQdXau7rCoDdcF99s3M0V0xnP+gXgD60
qrvG0t8SVI4kWqMoQukIlOWlNmiSsm8GGREuHJUue1ydRpxcRtP07yw8qYOyjoSZlHRzrK+6td9j
oIOdK98cL94603NeFpsa0ArTiemXSIalE8VYmeNfB2HxJspJZCXcz9656VtZlyAAenJBJ2Orm45c
+kUCGNw274S6MzoWIdBly6pgp7jraAjgqiC1M2vemDjsQzP7GkMw+4oQvEWoWy9ZYpwrFdBiKKaX
+VckNO1maMTm9iqgJQ2wFmPnokmDZ4pm1kiUWVYbvWFOvKfj+0ynfIQFydaSmby3omm5A9VLdzEY
D0SkcpNh6SAgcFhB3EcgHeSfjWHqrD1gd0H32QOeC1d/kWXyk4/DPqyzU+ydCdFIsKdim4cVH+Ld
IJEWAO0rEuhmHach6Wb9M5CL0xAq0FMajp0vopz3GuAEAnjJShjMeTle59raydHiomJ8UW721LTj
e+sP4MKiBwj1sxWb3BXB3LvNYDcx2x00BgbcsqtGNPdDk56cgO4cCPsOM8QmHJI7tzYRegWviaU9
GoFPd7RIHmmDX4DcfDtQUWm1iTnLazp0Lhy/sGcpM+0103R2NHiDTj6zhZ7eoz4E7LCnJ+XGh0DQ
NK/JkVhNBHPGBbRtNJo+yCmoCLZcyUEjjbUMXlRgQMVozXYJWwk5tR+f8eGTTEW83Ka/TCKHQTtN
v2hvBfZbwH/0XZ/Dob4n0PGOZkpywNLyZgacImfcsvP/HXs7hWJWGAurrLe9CM5hV34aKHnIOCW5
tAhvRmPtOldHZB2JMxOhH2zI9kGLMGin+4zW99wjudPD4NmSYbIvDRrrRsT6bUFA72oQcm4QPYeK
3c8QaARCBsWBsEVHS+89k8TunuIojMbfptbfwqB6KkHSrJNmjbQc2TnoFvKN1V1e48d2GLjBOi+w
6ItD1o2X1C4wB3dXoTU/rS5qejqsLHOokevqm/kNhskPVk6kPmzIyLj6s3QHgQSPrKTks0N9mdpj
u9ATLDIOhOugdo6h0yN06ms6V8aM/ywnGCBBfPOjnmXAt3W0BAXaKHw6QlOPWFRwzUeEXped9+IL
+lZSGAR5hGhFgs8QcN8xaKna0Omo1qPjkMOjRrG58CFjSHbvhgHwcKQOYLnC6G8zRlo4RvfRk8y5
6DRTrFszvxezYJumar+MFSob/EDluhjERmbVHsoBKw27E7Bq7pbuX3lX07Ebul3Wes4hlPoPbSrV
d7R/533AYN51g/FWo4iiL0ppXz8CzsM0iPvCb3AESPWCu7aCglWg9gTCFjT1MoiCFOk2NZY3vnXx
SK+zFy1ynORXAAldeKVOSgRuiKBJGlw9cO19vXxNJpwNiEL5pX36BlLt6fK8GuArVkHpnR0neDBl
SJeM+QsNXq48jCR0cFtrJS0i9CTRhaui8K5dymi9InGV+y67E7ojllHnWjw0kdDA0KSZubA14qeJ
Ll7Eqn4ij5F8A2+FkR1MlRyxlJQj0pCJvRL260EbPzDeWMSFkBxOcEfomOYu8vM3NhXBysvUs4Nt
DIekeKRXPD23bDWUR+L7aPT2XakzOALfsazq8OS4mYJfXz2ylvRnhVDIHRxQ2AGx9D6OpVgan63d
vRqQ8w9Z374UkUjploZkhkwCvnIa3PkpwxH0l8vEV9kGtdehh4Ie9TWQy9qB0eyXeDVQgmqvdewc
SOBDokUar+l0O7sp8FRI/37owmvDqaAQRZRUM+FKhqxci1phRW9ODPUYC7leeRic4V4BnB6H+gTo
7hLN11cYU6dXQO5wlB8BvYP6C1q8VHCjkmj8DvxjGRseUV39IZ7TSKpY2IsGvgoALwz/45i8lFib
lk2kAHQYlxjcXuBp7pbkwVsj/TXkX4UPLIYLqFUoFIEUUsR/xlI7TyX1qdesOpKMPTnAJjCIqhAu
TfYGXFbokulYDPWiUia7l8TDVcTuzqSLptVhsgZF/RR2NHO4cMi6icDm1aI6QDNtj6GAsA1hqicK
x3Uqjg2du0xOYWjplKfGPRqOtQC6s5h6GOMxKdFSuSdf2Rh1OihwdSXg8Tm4oJRZ3nik0uMcgO5H
0Q+OKGuRZSaA51mFF4KUQKRBvlrFrT0G2SZ2B7kZyCwGqzheVItVa5oefCNMNqZznCT4Lm0aYOWB
7Ajs6uCHcXdPegK8KZ3eYNs9gzjVuTW0vQcrHkG9IOl+6CxCAjXmTgGmUEYMrNvtusGPstR0hx2k
bb5WBTUfE0gmN/QNuZclVqrXghZw1mC29Wll4cW6awUZ5VoEvbEltMoZ6S0QY4VCQ+xcYG2lQ+UF
bBJ+i0G8pSHt+6pFqWuPYi8hA+xKwyhJ13nDk9+thcOTBnUtdO5DiUEZzyUXom6hdJwBE7C57iX9
ulR30QwRBiGl9tW2jDxMODzC7VC0EqhDAPCjjexirPGjEPIQT7G9apCBr4eMjyPHjYU2Gxooveci
waaM9ReDI1JKMUIlRAz8qifTNzvmXwd1DPEVpDZEIwt+MGGhSpmD2QZ6ZPLgpNW26w7DqZUD35Qk
2haF1m/dkfWC9i2uqKy/Z4PyQHdng4FkIOUWcbLMfjO7h5A3OUDvADQDUST21xH5qh74o0QVvMgd
bE+mZa4GrwPwLPN2PVIuZJpubXujPWZBTNlEPpgv9kS3vBKGC1JwBG8XdOZTX9J4CUb9NLtVoWz7
EFUVOMt1neGsESU2l2j2yuG/Dmhxb0G3kPxHnNyGWRoQ9QShilUXF7f0vZXpJxfh14dpTAT0pAKH
kIt1tXaBZMUS8QE2WIjwWsKyPKoe5i6ucWfMDgCvsV/gY8HBI3WeVtM7FplwaznqLrUHd+VFlDlj
VH30Y2HsYC7KkDZBQgZE1rBYtmnvrcAmyoroCWt2HjNm8uZWSLY1HFLtI9KmVx4qjkEO5k6l3Lh5
fIK74NxJTVyHyMUxXPqfQSvbnVusuarTe/BxS6lT5od6B6BRdafAFkRGjO4XsddMi2iD1D3G4Hak
I6XqfO3FGquC7twbsDNW5qPOSIcnbcA7BLBbC/1J+TaqLbch6xuTQRE9ZqbRkLIO7jHvU2xR44cZ
hSGWYFypYycqJC7YlBOux5ookbwkoEHTva03yozVPn+WPRMtdA4dpWl2lh3rcQHYkD1d1qKChpkR
jpicE8KeIS6eJ6vxUJ6zxkz6Y4Zf2MKojbSGvVpSK3RQyNbYfm+6ujdXenocTdoGyjAeIUrdShhO
i6Rnelb0ybIFS0GJUq/9TGLzckNnNVTJpjfp4uih/9zkvkZoxbyzFND6xKHop4cTvKtxS7g30N8W
855jhEv2FIfa6m5DAVGpm5cKWb0TeGIsAdVWcbFxMzY/osOVCw4UF2fCpUqm0dqn8F42gwjW5lA9
5KP3CtfOhYfRMDNDDkDw/UD0eZ0tTZOJo08bgDxfHmF0PlnOJV4RMPCh1pLvI6onzcaw15aEvkTW
rxUV1dodye2ZrVWLxuAJkzeFeUD88ehVxFli4997SWdtik4HMKZHa0PHaIamRBRZj1cEzWxIfNkd
aQXowkCXZ/zsjWyoeaqO50mmM2qGnYcyoxiPieY0j51ggawKdFBsOwHQpXy49IqJw+vYEArbeMe7
8Om6jrvO4AbgHUxJXdSd05T1H22qyPaoscw06m2Y51QhMAI7iygiy+YnHdd2wtKbKoMwM5HpXJU+
szlXX2eslQGPHKBLnrZsi3idemR7p4omjlE2l67RmETEsyUTtjWTOkSFTBqr/EbxAmUA2QynbYvf
8M0mzmHJ9BTTwUSuUeSAMWqXTr+1MvouuDn4rbr4U+BxWfhzCHMFGrmmKclDPHhQnfGASncHvvCp
mY3ipa5i0N6sOFHnfGYeQjwvfcTPo5Z4hWfp0yZpgTVkE4/qKaFuY3f1oHveW2F7zkIK1qOyxn/V
l+bB1elHZ7y7Q+MkCvkw8gQNwDT0jw1zJfKlmNZOcUON7tnGmTdHiZLrB6rAVVjNLpIxkpuKDTYR
MzzeIfDeTUXnHHt/3Ok5MYKRdA/QNH+l7b971ptRM+AmtuOhmej3sGRj1KncLzG7jvU65fgG/dgW
Avlf9JrRujKU+RhMStuPsICWbO2ThRfb+OqKeDWW/Y9TWoc8ZicmSnQ7STEHN1dL1/IpE+vyZ0xr
ex0bikD26mwIRl+tCd9CzfzFeZaui7xYThl3aa5b66LnNoyK9rcbMIDXNoCpsheUQRC5IL/RRR5I
7YxjinWlkyDWund17rKSIPNbgGai1tFj0OaDvWZvC5Y9zvdxTpece/PRTO2Jyjjfh0bJzAsgRlpK
Gh4s7m2crpkh3lUex4Vah9LGL/adCHHKm1lFu7b5yCN7m6a52DW6s59r1aPSyEfCN5xuBsXw3mnh
UBDg+X85O6/lxpUoy34RIuDNK0nQgUbevSBKZZDwLmG/vheo26HqO9MdPfPCoCg6iSDy5Dl7r802
azSuHkgjAR1zR0Cdifh92qUFnyCTScPoy4OW15eGXR0vCXLZYnxaxJgosFDSjTJMFY2R+JPRttj2
aKjBmXiHuVIOtFLBbjfyVZaJzumjfVeyGrF8SD5MK7JtFzeGLxLd26QWJ+E0vHf18MmabN5e2BxQ
Pe3bPnw2MKYrDp3gSae3Uimu5rvO2EDry6j5O3tPj19dVYBSfC8HnTBlINYmUmJsrFPEDOmf05hF
p3ZyO3zdvIFQ+8C0I89Rjo3fGfQB2hlcQbBxGxJCsqNFshM+04M75uqOfFv6VzVrSloLb28BvzbU
JZ0VF5lPYgmFqr5KBjwEuI534VT+Ltr4CSi3Rlu0wDIGc9STGDML1SYcHjCDR/bpJjPyS5ZS6zb1
EiElmXdrLSsdPt0POcM1tqHU0feO6jWiMfsw9OVvJVwcTAW5XoYF+gAuUr0L5ypZKU3zjPF8fpgl
8NXB+uExD3+QtFoRT7gYdBQa3bPRkzQ88lUcBmePltAt2mczZ8gxEAZAt8HW9w1zEBZCIS7FCLdL
q72DmrMc58q0r0b6mjS2ibLSaCdXCBvKkE6C2sRXfL5IQSSrKEscTAzZgpCtdVX187YOKWVh2ZY1
64CBIZb6ejt3UltpHno9crk3ltsOga3wrZYqSvQR21E0A5Ci2xk0ZeWu+9pWGXC1l+UwCC1h4FfE
ZzeFoPU6s8TRSAIim8T6bUyzjWs67TNck4OJ2tB3OwqtxM41P0n7041UIUyWaUcZhn3RDc913+HD
wfvoz7aNsGxQh6MFsJO91Wq2hXm0huhaD/znnJb/PYJ2i16GY9veKy2Ag4W/H6Tjy4z4Y2UQBwhS
C3w3TP1jmKmlP6v5JQwniB/xGccrNmwGOXs20MkeEgU24/KPm2TxwcEIwpJRclbTcHnXbvYQZheK
P9YQ5tKrAlP0GhOh5O9ImAKi2b7UGC/7wtlZHmbgcWT/GCUMGLXyWnEqWtl/2sobKfqe59SJz5Xi
YPSuUUf+shSIkZX1E38RX7yWjNPlYEGuQVu9QgEXljQuyUYvt3NRXzoDtcDUWz+wCBZPejn72cG0
tRIlPlQtW+kvsqRLnOrytS+N0Y87SkUtjOZznO/r1pJXvaBCGs0MI5LSf0wFcSGqOzEyzCGKy0lp
t6qbgWicPSDLYz1u7amH2ArrjoiPRqO3STK7cxEzPQEZxa+MUVqZf5hDjr4zSpydyTdczIBpUgj5
sAM0e2OMpsdqEpEl6yrEi43hmZiYIrXF3dh31r7wSFqubeCQE8WxQ2amh66RnAHV20e6OxwaquJU
LMqxESlTGebVQbXHZqsJ/TMs1Oxc2aO1bWIYBsD7Sry4KN4mzd4ZkergH7bccxLq1mkZjViwkfag
x7qDMAFJYPQ5maZboehMmBY42yFyXk0ZuxvpTXOg6oAtZiGN46Q9psMEn9LVCbhP6lItt1EhHE6B
LUqpYmK+Mgrso7eERXOm1zt3xuF20+2iVcPJZifGXYj7iIOe0Cu/WQAmPQBBtmajUQYY1v+++L4N
geayRNGFZkVT8/Xtjl83fj8mkSnpQYP25mFsRGgE/CD46+rt59tFn0dNcLtmtPYb8WrLyKj5aWlV
FVTL+1AMryd6drmaRp4SHbo5qoJC6gMdu+UqfiTOMRXW068bwTwXByOZEX7NRaBOmpts68YtgtvP
t4vOnZLo0CAMWceRTjkjtIyT7XJ/oWZxdLjdH06eo93huBx2jjNcGteCbCDU26SUNLFMoR86L4/5
ek4jTP55DrTA/9z4/evv2yKrOc5OEu9vD/u+fVL6NKj2INFlcLuoOIV8XeuqYRnCRRKv8+1XTj2Y
xzAn22N2QcHgCDSrqgluF5zK/7l2+7HUJEvk7WqCADgQy8X3vW+3sW9ny3K7mjn0FMb4r7t9P+rL
zXl7bMy8APJguS9HPCjsFiMyiupqDG7XtBDYLixTZeWNJsgSg7D59e3G7/t8P+T2i6/n+f41CPJw
V9f6KU9GgGA6Ujq0ZFpAjgZYBptxSmBNCgLd260ZCumAkDktuF1rdEYOcVOtv28i41OvEUf/511u
10aPfWKTBWCB7K8LAoL/ueaYzB17Qnv8229vv4Ckb+w1ITD6TV50n9p6F9wu3ASKqTcU6jqhN4CY
VPnnF6AluwASg22eIhchMjE4PGbwIutgw9+6HWcle+BjjeAxBl/8dUR9HVy3Y+N2CH0fJczQudPt
57+OwL8eqvR0h7sWAMftTl/3x+pIeGv48/ZZohj/L0fE7cbbUfP1Ad+uft3zdsBMwPvjTFmobhw6
t19g5OUpvh6D3A/+GjCUMKz81BhojZpdvkJV+UmfHLpIaxr0X3WWSZNAo8atd04TzjTznCoAkkXK
5xwRJYk2em042IjtoSNuCBSYZoztOZuTbGumPLduYjROl4zpkdMuS0yDezYQrP1+lQDEcKXzWmMF
bmYTkV0kGNpKUvli3ck3cWV2h1wrD+bcuDt89dGaqnFLHimpIkPnblJd3XeR8iJKSgBKi98Vq+la
GN1wKk0PggPUfSho5ErTLzxn7YOl5yWDlXmntkp2iBrR74a5eEYjjt6OAUnBqCjbVFofHlnJPc3N
A9MGGZaOFibepn5cukjACZT8vsPewYxzKje6GlO2M6pVQL8fEnHqAQht2bUVa5dtzGQ016ZD6V6O
bN8NBgfZgOJY9Pu8JXWu1Yon6nSYSJuO9urEKKl1C32fOIx7WoXqKCz7R1HVxcHJz3RHBnzQAqxz
bT9OwDU36IpK33rI1Ua/ak7knOnkUBsQiJqYhUbaYTFtC6WyqKfD34xh7qYw7t+GeLhjp3CfoYkP
WpMjTyGfAmld456GQZ9hJMGricF2DPoUbkq72pd0CkgVZhZn5Ip9rotwB7MiP2XLzSH8EyeeEW/q
3Yuljd4R1znx34C4iERju6prgMncvZszYWstg1StDL98pHa/qHwrvIXe6Cf1riqUfl8NdUK7XWn9
wR3ZVRKMk1e59wozaZW0MN2JvkuvLWB508ax46Ylcb1xfJd0zl6YdAhIRhyuB5mfFaY4zNmWTpLG
KH8m+WqN+N86tW6NFiQHwyVN54wylU1wZ93prmcFCybDS1Vceo5OaWkyQc8Yp0Zpewd7CzCjBTGa
GJqaf0tQM1K2pojNG2GWl3I+jktSkdI7EQl1JZ3fnpk7AVaMHBOPHiGkccJe1tDkvSOIBJ9pXvRA
9kO+rtOfPZOMAOE10KHaMTDpNJ8RxjE8I7ziaJMRYheXLs/9YTTvM3Nut5IQQhqfIMK0a40LyKyt
BMTB42wa+MVG60cNr32f6b2fW0I7bt1kQYnIGUQFlo/KjknS8TLFB6h/oumxtEamoMjYn3oOOvIi
cmC0OcWDF4tNFE+fmgemhGzmHkqUzIKqjPszeSYoPYvoHjqLd58B9vPrieau41blXhkR6wr9Ggk6
z6VrPXhJjxS16ssL6XbsPnIiZOYGzTUCK2AfLzyZDAhnquEaPrbNzOhCZQ+rMOIcKyc+RUaanHQH
mLUxkbfcjcC98yeewvLNrGqvTCBhBYZFfKjdsV13iqtu+sEUhwxPWFKU3iOulj3RxPKiMqMlgX5J
u7Vja68nNEaI0bEfh6y9x6E4XaiCXXJK4mojK8Z9I0GraeroL6AMd5bZqQ9xnCuPVvtYJ2SZLbmO
DtLrI4dSgd3JDgwx5hfAG5FPiAJaI7Zry1n1w15mt5NNH53UxAu9NDxBiZYemsVna8RMVSQGrFWk
FOJNjkw9yDCrgwJAre8QqpKPM4n3fb18X2g4GYb1Yal6i/aANI0xSa5ebFhPhTfBO3GIRlIq71CM
rburkm6gqRm9oFbXd5NN1yo1Uh13glaQgkCs7Oyo0V53nB+GJT0Sbfmmen1mXaD/EH6haIPfdS7i
syRCvysiAaEtJ9tiwlQzb5TCSx6Vio0aIaxDAFh7Z1lqt6mHlj0+3P+WUEY0XziuOHr21YS+QtGL
bZxV9Fv7stnOebilXvfWcVm0gdrByKfjaRwsnAVMYugNmMgRED0BWMoHZEcVIKZrhgBpl4zTwJpF
1V2puP3VcCWWjBUI4e9OYm+pwjlNC4FSi/OwlgI26D023ZEBvyaNDcmm7VGnYbovJRiihgQ61OEj
PO0QE0tselusa3dx0psHu2CtjKZ4PJVziGCQjrRVEpIn1X1FBCekLSPcAYRmS5Dol7m3mzOcmfJK
nPC6i+lNdbEF8mZpclrZ2J3CEaECAMDPUeRYSLzhLpmggrb0pxViKNDuayXmJL07WSkbyMjzjoke
XnTkVzva8EGJu+5cVqWEzUzPmtdax3r9HJl/hh5RmRcmLZsX+rCayVZosG8jS4aTzD2ZXBsiQS0H
/t6KlIPSg9WW2sKWUEHpeDasPjeE5ZGGF5Zi+orDoNG61J87Wc33kJxWFjZt4vXijlNgAUZJPsqS
wGeI74JRCKuqm61lRwGolHQMjdS7V3MiRzscD3DhJG0SOwuaOc1JSumf58Rszomq7KyF9aMb3gvg
oGPkECTf2bnNWRiNqRgMJJ6VWdVHC1/ZvL5d/br1dgeaCQRb3q5+3atn2jfcbvz3o76egESq+r+5
w99P6+k0/m5Pe3vA7dpfr3J7L3891e1X3feD/npb/y+3/vXnfr/i/+dz/fW6t+eylv9MZQ+oSm9X
hSB2ChHVcuvy//33n/DXe/k//vX//tf+3/9zf72D78/m9jLfLxiv8WnIof5IrGI4KKPXMn9ApsvE
Z3GY6m6dMNZYtifZPq8tDP3E4pJrkwaNSNyNkOirbVVejBjGPEP5CyaU8tBYjbWuZfxkEClHVlg3
z3Jvt/Wdg7pkRYdNgS0bvc9p/8Z5CO5uw2vUYfmR57ncDW3+qZBzkOZbJwesPnEb3jhUnIV4n5LS
gR7lPNdVf9dX1fMMLge/V9KubablRTYuhpDo11Trn+4IxjOP6bRk5n1UIPIqC9wfZFvHGHBJfAOP
K4r4bMQs0U6JSusx6cVMgAEaMqTFW90MTd82shdRdQw/ZFCq4HZcA7GsUW35piP3YGO6MU8iA5HF
DqFjmtG8EIoUb4YUbaCxoG4k5fBK0VJnZSIjYlm4Ex1kWWmZxI8Mf2Dym4J6iezLg6mA1AMv85Yx
j2TEGsc4hOJXczbuuxHdOzjFYWM29YvwBcLIVefoCRQPY9EGVofIRgVvlNEuz3CPliYmJ6G5W+Ju
tBwbabUov0cU0U2/wdNko0hn8oM7GAr4eVJKegZpTWO5Ms49kMy1t2Bx6eztCmYAG1uSwFlbqEnV
qJS07jkzuExycWLjILXoYtacmiud7gnVBlSCKtnVDf5sbKh3YSpYM9BMCCwpORxcwj9nX9CiIAiM
5lcpz73rwlP1Tqgp+TtVXfUJvIWVz2gHY29Q1D05rkQByhDqqW7imVcY3dKUYasV7vqc2fQQm9cZ
4+miZ9c2c0QhMKb5hl4dkAwCNEEsfnhEIK4ye/qkB4isiDeq6jle10Yd16PhAe9J6s8iodJKmyiA
uC19TBQoQpz0o1RcZx3im7ZonKx7NJFEbkJMxVLaFqaL54ZhM4juMSsRpFb7GWihn05WyzyNQ4vu
f98WP7NUBekdFxZ6cMaEKaDDptTosdHvDZewAkgD96GSI4twhtLXtPl1qLsP6Efk8RbOu5P2fwp6
6tuubV6bzA2URjbwOUxrQxTWCa4xOzaExNsMutA0Qdckv/ehRkC/GxNkqqMnWSji4XECtLbRVGPr
YhnEoEkDvcMYmzEqXfczn0oT1sgxHZrRYLnIOsnfqTL0Vdawg4IA/ayloPLgcWFk7oCYOhppO1V7
JzW8zQMcGQIOmF/TG91GGfNRXUvObROdRcuQW80lc+pxW+oOqrQs86ENhMxJBAYP/j+d7tLjJNre
lqyk7uKzqC08tvt+iIn7s/iGYvrGXVWTcqkSHWV7+RPGOY9kDF3RJToUlF2lEJIBuTzi3/U11IQk
PE7uzvaeBBhu39S67e3TQHxdvJs6MvHbH4jkZl33LbZlPLBrwvjYT+DHAxaMmGfgBIEXKhc7vcmI
o+KMsw5dvpa6FdOnQDjN2wWRKlKsvIa3GE5rKiRm8OGcBqWS1yt431DV4mxXZopBdJghdvbSmKVY
BrRKwGC2tBtt+5JTjLMRewW2Xm4AoP3q1GIn6R9uFiNXCQtVLqIgA+CynRiIYtSRp9FmsH3xBVM3
Jbs1vDD8vbZOyGNs0o1nM93WHWWYZRgnURLWPhjGWwuIusKUj+YZjVuIuwZfM/ngpY7mlJoCorxG
08Rintz5XQq43m7QHNycvKnT7Z0Q4oSrHMMk8cFRaus8qSbwwc6xJS9oU0sCRpcDoSCKeh13Aq0v
TV514mN0o44KMNwQPZOCoaOhP6XZoWxizNHgsFaqucT6Muv3EeLt2gaRGXPJFht6v1MgM+uA/K2K
ZSTEQ5c01edsj76jYVAtBsKK6fDnX9dut33/eLv2r/vdbgOX/M/DFPocjLyW5/p+3L9+/F88zfdj
O1Jb8eovb+l/fuXvh/wvXg4RvrFORw/DepQiEjAekQSHGzWsT8rYgP6bGdiGjJ49FS9+Om861Fy+
sAHUaSF8WmblECJQpTZRuHfZcELxzVMChWhLGMLYAfAzzl6jvcyt5+3THGuL1nqnfiamLjUU1bcG
/aLkrDemlvyull26Oxjw8h7pdj1z1zd7CYuucxe+dm35bLQwhTf7fu4+mHG8u20Bb27eW1qhnwcv
pLCo2cUJ+GVp7T5JviMVxPd8RPyiFYzyun4ZX49bvY6TdapASmCvy3SUld5tflTtUdfDcyIFJlan
xRzCtocqdqERvhS5+ZZmRbpFLpyaOltkJ//RQ1HgHT91YZ8wjO8ZgHGDFWqrTLYAqewESYdh+U2l
BKT88lWuKf0JveJQFa/41D+r6EESirT2Yvhc2fSed96BnfYGAy3GoXSH+F1lIW52srUfSSPblS0i
QJXJMh1JInKeMWrt1bnle6erb6zOu5TPK8zuF2+Nj3X2cTasewzz78SL9Xwn7ADdDmSSsXnrCtor
05KxFiXZ57BYs3rmL15tXMCEfSpDflBV5b7SjRP0uHcsZ7SGYAjDpQMrYTYnWLfnnrQjft6wDACB
JBFpa3eBGmUhg0ZjrVp7Nnk/zVH/BTX/xRWc6lTT2Q9TfC47o0KhrH64I4DWQYofSjvh8Zcq6K62
ojU/Z+yWi3d9RJsGo3MEVg7dPERf4NGzp1/ADpnDrzKcd77mP91ZRm8jJnwkFtAxdpPrWGgWq+HU
JuYpQSkw2WBGwcjfoyl4tlXiRKsZ3ibRfyujkXdlr40HI1Z/2GMnNnxExirWlStTmYwgdDSeUd08
oG+mkzHl5opy5SKt6aWQeJnSrNvLlu1alf1hEDacelVfN9p8rsBMqeg+cRI1lV/kP6lpfBkCMwXs
4K6q5Dc9N2+lkzObUT9w0JkXdRmp1X36lpX9EeG4eiDBd6viTaTO3Bi5/QYNI48dce8VwPziNLxj
Aw74gFlVS0TUmtbp2kRGZEclHFLk8/iZmWZr+S5G70ISr0cmJ/lRNN5q4bwR1Dxtqk75Q7Se1edi
EyepWA82oWuTMT0jW30bdP1DnwALiKr1UzFfVQsreBWP74kkAi6hzoIgKGAFCA5/ozbOWm5DsBDy
F8qerYokA5DGcDQYBq0dMP4by5Cv7kBD2CK1ANgPFearWU1PlUGoUNgBZqGVjVkH6WBOHQxzC9zE
meD4cD31MLGIJdjMyDUt03qwOUesYgbIvtDqnRWPzyRXN2sFie/G4ETVG4gyPJWhWcgARSk7B9qK
viQaAHdX3oehdDYi1i30GiQxGI13SlUkkHVkI89vdYckI8332vgn3Bq5A+P6AgB9vFQdVbKa3Oll
/zBjmYsIa9lNWfZpKbbuR2GKKIjWzTalI+0r0tCekKMYRxT1Bqt9rT1lcFaOXs4o1V6OjJE/VJr5
m+ekjh+ZJy2rXpQJDQ3W1KRVGJ+HwxFtyVqO9ks4Yn+QInsF404TsMFoymdQ50xJxGcP9XQlXVTa
Q8OwNYmQbqmYDl3oAIA82mtIe7QTaUeXfaqPk0HyS4uOYjs33n6uMiXwYtJt0S2ka7dvr7FuW8dO
ctxUBp5t+Lb0HYhf2I0O4hPR2w+aG5vvuG3pcSrigNegw6De+cv39kHNYfPXBLw4NBY3/UQ3Kgb4
pbs9ZdYwO1fXoOUzIHdSa4kDzH0DFsnOKcl/5WitHeE8wYv4cOrevaYeaF3EsZikdFTlzR1OVvJY
QX5S+rAtKeosYE+UNkGd99a2BFrJBguLQdP+hqjab4psyJ8LcD3482DSs7OUQ3YpbJdyQDp/sK9N
a/rD5onJILb6VF8kJWBER3LIwzA9Sat1mCg1j3NMaAYTTNPHc7/qGjxpWtv267gNERdVlOU2X66z
TZmfpcUxb8dpP+dMawpSCu3U++hc97cidJqaU/ojpYtKHRpi7x1GThYjyASRXdwwjNexHSLfnC1E
n4r7AqGm3scO2JbaqaPdoKnkISNv84hUFzqWSv6MVUIxjnFfcd+bMRtwAtofTuM2iCw49BIvPiRG
+DEa9xo76n1YEWc9JNTw85OpWI8eGLdZpfmUsFMmUMP1GHZExkiZ1No+u6QSPRKBoaHo/Egg/ndb
l46gsjfcsvHzFH2iBYdLJW4nn8xs3Wb6XRoiLdTbkDzpsiAYArcC73UkcY3m7RAvKlKxaUzrx9h5
vzKTfq+XK88E3KMtYwCI59pZxbl51ak4ScbLlqS5CB0/MkWmVQi3KgBncUdypmn+4tOQvLVFij67
8U87z35WwC72TCL3FByfbCs6VoXwjw4dMJAG8iytMs89CBVgJ8aulO5ZZaHaDRkOGotoRSLKbBJ1
mA+soMd7wNkZ70/9Yzdyns/Z7zAAZDzOC6bKIDdjAh6LvSVrQUkGLWqkAV16hrVlJR2cbxZA24tb
YYsuh5+5p981RUeuebdWh+GpKZCsarh4V40cLiAhmK+oqKYVGW/qxlIOiWNd1Vo7R4t9zFN8W5d/
pkj/qcRgPGaYML2OmqyiRHAriLCz8cvKwndLIrxPtPw9mn8qilB+QWohlFwAwK+JvJ2zwQ+rGAiX
Xy7gaPiIJFeOOm2/7E5Ycgjkez/SofFMGrlOS3fQTe/QvD20qaphAIIZVqe+IaFtZajjbY0OtEND
eRLygPv02ckzsaYNfaqsfidC/hUOR00HxF7LyYNRec2aJjNswoRuM1ZhTtOrGfcxmzXiVcfmxOTn
qidXTKegnHytSsxji8TVBi/S5Rz4rjk9FJrE29qon3P4WwV6gmESjmFZ/Kq06Mlgwsk5ozqYAlXt
YIJcs/c5qlQEKPUlxTxK4HJzbwj7AIx3FdudBy93RD/dXXojYaLUzc8edFhHArehKY8Euzug3t9A
JGJmdG6H4gks02eEsRPK8EUb7AvebjA6yrnJKpRHVHnrunU3BKleStixOfR+kE3FQUdYOoNOmlt6
IkVMjaZbBpFIpAE4ct87IHh0zVgSLDIsRTWftKPpvycRT2yhUeUQZZrH73Y2X2NMf61NKq9GndTF
JfIbaOgrC711j7NosAyiYVmbGk5RxTgbaxHL11iFBtwYyqFzkGQbkgO9UQeQueq1MNOncV7cKsp8
VVRYM8hPkIofh2zhZ6fjvkORmkX6dcqAokcRxsYqXFoy1vs401hQYnJcTZaxxsLDGOlH3U6vPSzX
POwekYzQ+c4TsKKYJmaDgrttUTWntvSlOl1dvaLaXr5PM4KF0Ih+0eOCyjNSSSOeIihLn+gZaM14
tTpr3dbsPvqxO0zaHYSjkkxrCqIpo//FLA6p+wIVYm4ckbSUU4OyHS4+EpNq2tE/RRM+h2EghvRh
+QPMlN41LZOJ75E/5xr1CP8AUzyMqoPFRyFeJVSN5ynsD1r5p+fzWGUj3xiFSCWEz3vMJuxt7Nnc
1oimVkaEgLkHa0XihDwbLSft1iZeJ2WN45V8TrNLfBWOABLFjjUnTpIsor2VsNEdmsHvDV41rVr8
rl207zo+Hafc6SCmgiFHYlSob0POxDCuk3FHtvcqyTwyt9BCqWwKdCTca4Aa9xQ9uFGjH6LTFEqk
ng2ObfzpGrHnHHpBaE+ApVeiCDZMAkDZCt2prYZ3MV4KX2KjCSOdt6jZDoOm7yz0OSD64I3hIU1N
K1klwmYqL15M3PC1CMq8eNEGFI4hxqdtaeOgIb+dyn9qM2JiHKIvjREHp/aMzmHcLkr1KcQBmlXo
x0ZPIzdr7iiYEQKFsC2Hhk5XlDtsY6gwtIZjleCSkAEO7ZJWy8HuVdVbSfb50QWfoDKTpNtZ0LTp
sMpaGHWNGlNAW34whdIPaD3FlpnpEnleTDAQbUSgMUi7XKgtUa7Yb/G87hzFa896WMhz0aq0c26/
zUI+yeWg3fdtXBxbpS6OX9feY08Rx36aC3Ab3Hq74J3QPBkNrGJK9SbDFw5s2q1I2ohaVZgvKdl7
15DrBshYeVDCgSBkEh/ODuAudL6ELfR1txoqezqXJGj79dzaD8NgQdDJhPKmtu1bpBjRH5BSKxnN
KA8I9ruHQraP1db4DGsE2mYmU7aybNUSr+nuqLbyXcSfBQ+EI5xlLuTPTSi97Xm8zrFmgiGBgjsz
JwPQpo8BMtJ/LhIsiMHttqgnI8Jyj7ffJaX7WI56uvvX3W+/tDryf0Vz+n4WF7Zb4BUj0aGYQNIt
ovt4JcygsGcliLVaO31faJ19mky32Jvk+AV97+pfF3Ta0UhkKFI7fS7WVZ2+5oNQtrfbb/dFaEI5
rLjem+grncSy7h7YcYUN685T2ugYVtPBtU3g3zehn6eNfKRzvrdal1JHxroIFAf5eO7y1Y2IT9HF
ZzzP1jFGM3yUqv7pmRx5TA3Lo2Ccnq3GVpbHsvGWpZAQhcrFxcjYL2yN/GCgIz8Oy8Fxu4ZMrjg2
Jnt+t2n2k9KRg6cZhCzXkTzefswbhrHg/fyiztvjsNyj9jh3OxDv/ATgHGuyCICnpSwXIHAImFiC
mTwcDvb9FNLnCsdM+Lqjt8HQ/mlGLwxmKZfvUMqmjTfiQX8oqeEolkiokRkGBaVtax9nZLai860c
5wUSuSpbQzl+Xbj0oKUek5c4ueExHzLl66KOWg+7V5dcHRWhbMsuCKMHd0mXu6gq4ZeEoz94htWg
sETcbEmJmiVb2xqj8hzWwozN4kinlrkpAkXMnPmEblxR/1Sq1hwZ6EOBs52joo3O0U1N1l4JmyDU
oubUcp49kJ65xeeVHZtw36oWKcjl9MMqk55mkQINAMqOPc3a0WkIMlFjsW+JoUOfvxj1kuysqa61
Q33EOuqVWaCNIep6oCP8pwmDltOwBnuwyu2+3iDONTbVkNKhd0gBVDWiPCw3XqlW+8MuPPUsC7Kh
IP6LUXxwpnDX7Dq9IIZaGaFiYpMwJQyKcLVWcdX4yRiv08GCkIicDBsak2qX/YTe6r6p5tGmymoy
mmFrrFum7aO0UcZbCI5AJQRwX+KAQDNlLe6dnoZs2dCcj2uKwiRJN25UrbsEy+TQZY/0vhWy4+ie
IH3R2M7NRNZj+XUxvNLJ7cbfZegVB3sgB6wqAsVsaEGV8ll1uhP1CLjRwdwQzMYYjKE0+oMZYGv4
HHvWe5KHe9plb7VB0IqDJibdqpSAbEdpkJEsvQWBsOqT3yKEgm+3h8JhXdd776MY6r2srONYDRON
6cUwaoanXFfoFccoFiES0BQJD1Vb7N3CE4fuifNcr0L+6Ya7ztB/McXpNuVo7aqagx2uTYfUrH12
tDLoS5HxDvG2VPhhAR3Rj8/2Xo0ZUAOLuRnkoxd5P/JRpr5Tx9dqmbKb4j2P6TYbdMorJT3PcgCw
l3ckZspdzKeOM53WGmZDUUbHUnoXQYBy2ixUlapcci/1JWl9XFUEaDYiu8c8dnF74w8UQvrSLE6t
GrPBUY7UAFt1b9JrrKM7twRWikv3AfW2tZOME1srfmjtgkIaf3ps0KEcK53R/ZGF4sJe/lEh7Iut
FRZ5FGNT5b6wWX9EuBz77sKsDC0KxPKt7wdrxTJ6VRvlNIAL8gggD4RTwQlQjAwt1yeRXHGv3IPK
fGXu0PWABp1QvQoGeatJ9u/qGP4pPbFuTJ2+CFVR5r5Vef3qKckrrXo/QoQxUTRIzXhE8cRKl5ED
yLyRJNS3VhML8YkCH5swYiHdyfmM3ftk4MkgbKDr7oGPeAx7/XRZNccqOpSGZa9EWD9CibqvnP4n
RTe2+FcNzU00gtHH0J/uUkY8JKedpglGrdWD8DIzWPzmNk3FnwFMFiHoaLGU8AmuxJVdpM/EYzx3
bEXXCcqjutg7i9AxVOlkRWwu2pAyZdL6AyTtLkE259ErZ6oByR3vOJshgtPDe28JP4y08W4ESJJy
yBaecsxcCjiNYCOCB+sI+2OTh3C4JANsNsU7so9JYESSl0QcvgJoy5jY+yWxfF1U4TuhV0rTv0cT
sYEE3tjkkSziFrQ0CeL+oUA4+EOVIGKkp/8UBK1x+qW2q9JZkIhnvnlZxBDOg3RqTapvFuUv0+gU
X9Xsa2VzZkpLO4eMRVNVJWctIRygw1rg5POb2hgPBqDSeqDr6izRfakk1cGlueDO/SfElFNnpQNZ
Myq47qReQ0WzYNvi+2xHk76TBdpqbn92s/pzSDI6cRI3Qw5Pw1NiquyJzRxDqnXLHGBl9xhTddES
SpdHbw3evm4E/1jppr5Cjfo+0VAyC4+ps5EfSeKAlx7mFEBEmPvVmFlv+ix/liUmosEJL01r0upW
lUOYSx/UrQege8EcKvNHMWJMyOd8CLLWvdfwOv30BiRrQDsQ1kE6Z/XkY+Af2mjUPZbGSpGq/8He
eexIj63Z9V00Z4OHngNNwjEyfHozIdLy0B569zr9KHoxLd6+Am63AAmaa1J/FQqVFckgeT6z99ov
jjfHu8IVL7IigsmNrrYGyLizdmj/prVUQrv2TXIOhUqQ3YwXJ4zyYxjeM0R/7khfDGSiW8eWpx+X
sM2mH0H3Q1TjKmyHPj7a0ESO5Fah7kK+Zkdwd5Jm7wPrB5ISJ4wcLYRqzGGtRjIUkcW+trH1SpHu
uh5RgMLClifdDlYs1W1LGLVjtzdzgBXGkLC0vWujIKCIjmUF/fhKn+wCuG72ajPhBhPWQJ40/QCH
zBJBlEXr+E40GOV0T7BuDzHQiOQTAgebhFb7HBIwU4DfHmFHnovaApKqDy9Gnwe46JJVCaMujtC/
FmnzTRQmApzOfKh5a8aCyOVhKNhp57wsBnBPptHBtybjJ/BghvqtOGg2W18NI9GcjutpmpprbsaP
WuY/+3Mpd3bdx8SY+MPRS/QTklgIBOwd1irKbmXpsmkpNMwhOixVZVZX3ePNDUCZjYqbodlGznoX
cbjiKmPjbsFYYMw4bN0ZN3zqoqmI82CuORe1DukWIt0A6HUe6DHBk3NJOFp8BPP/1beIXdO2IiEs
SHVnWOhI2i5tCd+ZFbJny17PM683e2KhPZLlA9KGBJLOeU1kvsYdhDGY7cS6LQtED/hQEK01m6ZH
Tp+4GngHcKFtk+DscOinpNNt8H7usL7tRtf+m0v3tSZTY512F80B+onHrtpitva1OwUPgPKC73lR
zWkDUYo2eu8ecYvBWK4xg4nV8WGCfOfh7sgmnJy1sVz2LWgbqL9JexiHaggknkbeW37B13Znk422
c41yACubPrtl/ZM7TBGnRM9OtQ1tppnx88SKLbdB9C7RsySKat1fMk3OLqfQtdoELEKegupzf1KY
e/t//PwCsoE1zu3KrwAxJzbDVcLDVp1AYJMWfEPushWU5humuRptu57uMvZ1o5zIWIYJB3PYf24l
Di6B9nnbWcLe5+ZB6O3d6EYhH71FvvARcrGXbQQz6nzxjEa2vSti7xzhz8KUcxgtSyIlmknHnhm2
0Bs7dICNB7AmLILa4H7ocoSrjmhOZNHw1PG7pZjomkrbAYLW2ZhVB972XywsmmNohZeELRBgleTe
iwzy36Jg1mtvQ5xmHqh/4KrN52hgneo4OJq9iJoIo9FnX7o3DFlbi9iJtYkjbitSlkGgK95t448A
gG6H/pjbzZcsxPx82wPDwhzAXsafWCciVFhR7t4jSd/bNVMlyyYOwuvvQzU/1HlJ4BsYeDeZ1m7G
qqPu3K+i858g2Qaj/oNFaaG1J0+2419aw3jFdp+tkb5sPYgcgyW2VQ8LkdqQMhO1vN89DqnzBnhz
zUsLrXJKfqSRiLXKRRD64Vsm9X3t/xDP+KYzNNr5g/eAEPUU2c3I9seWa5hBl76pQABSp0ljO+l6
kA/cKgovTsX+wgzNbu959n1tp496Bi9Ez+6lTa0Q+eKefc/Vb021FggiTU1uu2YOVOgdUIPsXHuL
H+XKJT81bnXNENisXaqS0WdlTKEtNfWoQ6QcTe+3hA/DPmitqfkz8t2PChhtPzi3xBIww7vsNM75
b8sNMoIOm5MevQEmDLwPlziijnRT805HBVLPPlBjA6NtKbUjc9w1z+cZr4S8oYq/ijm9ojI3gBtg
tK43CGB4/RIgR3q6CW3QcleSm2MTBqFRoQ0fPmwHdTRKHWetI8Re0Vff1Uiw4oLuAhA7C9yaMwJC
OGFMXFSas6rdwwGCIGpo7s7FR+Cre19ZH4aZfg6cwSimq7PTL9Nzw/1L5zNuq99har+McvwgzZCb
q6Or0h47YQaG6exDnOJmaP0pw+TwoBtxPcjcCUQ8a96PSf7lJ4qpH8eQUNHZTKub0XOf6eHJfPQT
liB+gQS6B46WYS1A99QGo90zQxAPkdI+zWl61IgbMzR59SLwkQbMVlqaXg0/GRFze3IpiIY+mTUx
f4rXbkx+R/IZO+VnKUJ0q5V1yacv7JdOXL4kNzZBrFomvOe8CH2d2r5UfB/Rroc8HfOe5kXAYj7z
tL+pM14ynrhcuNgbkA3LSHyx2n6K0+Ycds6PEta+z+Qv1p5bRQTQmIzrTL6gmGv35V3j6Gir/F2b
J5y6zZISgNZWzQ0ApvijqIuLitNnG/YoRh3xCdn+BeNLuF5uyKJZAKmhsyht213szzBK1by3slHR
nFs62Lvw0MGKi6Qj133iXHjD5vtWVIjCI4vzzjSZ3lLKruG6BWCymDEMhAimN0MrLxjpr4Ph/uoY
kFsFBNyHp0BlkO10ooQ4v/cF6w8ykdGfa366YdyiKUusmaY8ytR3g3bo7vo8/GURyDsTkJAVTi8A
MxisT8gFKIzfDdcLcte6TwsTgrbwPt3uKXHqSzLjzI4SZxGWxUfLsDa5A54J2tA7qFPWOJWPi9L5
1UaJYE8smICwBwIHcxjPy6EazIsRcv21+MJPwtBSZL+SoMtNreWvETdB6bq0H+W8r7JpWtNObtjR
4V81iDKIlwoblVO+M2wbudY4EesXkmAwf4VMvlfOSPaLHQdInWhIve2goG7EAjeqFjc3ZzA+hDL3
GHLHnafEoy+p5CuTPmiWAyDWqXjtEFuCvJkJT42j+jO0cDf0/H4yKS65bG9jZR0m39XXnsTGWrZn
3UoeG5cAoAYvS1h8hFn3EJcQwGszsEjlXc9MZIuahNpIWe9R2bDFSrQ73W9ODEAd9va22jqVs5uW
o11h391wGPrr1C5uRar6DdK379zF0YJJCXGL/FKIW1bt2D45xldH7oFfvhBISJjz2L17wzRsJ/de
U0h4QBdC/uPBhby/5v9+kdK7GemTwRA9ZTpukqvituoIAeS30QDzYc47j0WlHx2oGK6NbZlD4Nu1
SJQY2nzP/sI6Gh6vX/Rk9JaUfn2946CuNg63DIu7mWjCt35EsjzW1llQed4lDmL/GLam1LuPzglh
pQOLndnQW8ZQbCS8kZVllt8o7ehnY/jvREGFjOQK0f1JYKs+ggex0/OEIUQIHNHrUARO9POM9DnE
7/OYHFym4mdDDEFle4jcPFffy6KYN3YBlVDJ6idnduT4QZLM/T0WnotWdZyebUPG9oC/x0hRqBpo
cKKE4hFpP4ITI79NWrzNRv+h5mE0yxRCKo1VB/x9hUwTSi6OUje+kLJIXDznqVKQMabsSRP6yGuI
LmOMIKzN1vA0VTGPQP7aJfZPE07fBCjoedke6TGqrim3iLCKFdpMBtM8E23BmtqbbEXcYPiliDZH
ttx9F6R8rmjDjlU/7fWKEVTZG68t6GU17BSTqqk1+5XLgQKqLu+o2bIIGWodAzTMLPu9mj8aa5lu
97CXeBXMMroNug/zoKnN9cRuTDJ8Zx1BN2zq45MMwwAlxFEMprtNjfLFi947i90J3KJHoKtwhQ3M
Czg5nuASJqwigdqwNLqUtnIx/VBcsoC6iwfqcDdmA9xK9hYt7ClIXRHaEyu95tJ4kHNdgLgB7jWe
Og/61Giz2ucnNkc3Z3BfvCaOxzIud85wdbY18Ou5MXgc8aUllI7wlp1+JSt9gUWQrwr/rBvvKMeP
sqANy15it3yvmO3bVn9zicvJ8/6pkt0DSu9LN+fb5UIkGmr1pgqUbQZewGY6Y+aC1c8O4XrX6JnH
cXiuffYk3kzusIXspU9jTKd8HY6oNzNExNZ1WfA5wULB01qEj63XdpSJzPx1xrI52SXsQRzu/C3D
rY/WtpM1DSLxNuBSHP1jlAnXCPRO6KPFCT0e5VFbyeXmISYchfMgYPqEB92LPhTLqJSGDtUZL6OC
7f3g3re1dfBTUIt1R6hnj9wj8T5z7xtCTLGxRY2Nu0BZSLwThJB2uqCnSfTWJSNqfNIYNwiLxaEa
tU+QH+xhGcDP6G/imDzdvIENVJ51R78nsovlb9hAWO7EA9LWaovA/a6MmMzFzjGq+xNzBg4Vs42A
s3Z3jkWPmXv7CAJIPpHzxexSdRvCY9WtsXj6+ifyjKuVjj8xzNHXFib+1ZSHAu34CbIcyXQs1wcR
n/WW4OlWnbTQgo040F+5yoNvafdQrBQH/aCPbKr1t3J6dIzuvc3QZRkOCWU4ynr/Fccsi15RQDIc
003ISl+nLmaGEn3PzXnMtLshHQh/NZg8kLNJi2o8J4ITSQCLQueXvZdkwmcmyOKUFxFS/2nVa82r
1e2A44AsqG3aSJA6xhw/GUQLE3DF4U1ZDGfAzw6mMTJDbyDMi276nT0Uw1MJG5b3t7FcLr60ZuXk
zJOSAbimw7QOIfQmRMI0gCcDqlj/kG8iMfZkr1ZUrSp0KnURnSFj4DeIBoGRAMUOeq3jROSwJ6OT
3RY3BUVCB4eImRlpPWAJ/P7W82TxklBhJdbJU//GLAVNxcJzboDqQ32Cj8ARXDo5Klo8SAL7X4A8
Tkfz8r8+qt0M4XYZ9w5Dtc1JvBjpDvlOHGBfcPlWca2Nqzn8I1DRgVMcv0w9Tao+MSglEYPRKbJe
l2BDyri4C2CkPGLDLOgzYYFF9BsE2m58iB5QjEYIWaTBmxJ8I0Hodxm0WvwFj22jP7glEj7+S4V8
fIRG67kvitUwtaL/mxckj+ZddSUK2MOVAoxT5dTVzqBfGCWe51AHpTVRSvbeXG7LCk5lmR3Ssrsa
ixQhGgHVZU72PVr5J5wldPjGjiRFfAOC94GpmpqSQK8PKMbyav+Pv/3HXziyQAKm//gregkAZDF7
DKv87Urt1iqtB/eEgRnGO9qRtxyqGYI0prZMv9FzI99OrS5aN86Lo+AzlAAhd75Am9RifdDR3m6U
zwndEzMgp4KJrWRnjothvUyYNJu9p+UTSqX64klW6bM1Kge8vvlWl2CxS5clSNm0N3vKT2mBn9WG
rIwjrSQEk0CPnk62XYacejvf6YxwuP2Ssxly6EzCsHaez5vNnc0d2ZbRSpY0V8PSSDehlwQxZQ+n
2rBjl/Ski+lvLKb3Lref09oZKG9+w6XQMxK+sxy0Hpq8q9HC18gN+2RMg7NNFZv0JokekR3lu3ni
+/d1gNrlYnTpvkXevAroQFsfNPhq4JSGJoCiXZjbkCBBAB7mlWnYXgvFRi3Q6khDIQlhKsbiGkJL
nFB4wq13w3FfLkoW1+iDJBuuYRN+GoX5B98QsLL7CpEakgsVbdmHf7JUOkof1Jm2RuGbgqvSL7Hy
D242Xgs9xndQ+0cjT76dhOBPD5MI+PO8yvczX5if2N+xFvQjAuoCoEpGq41ukHmxC8G12GfZiNVp
uuJEOqJ3hNVHsSj7Lb6Z78ER93VMM8lERt900GdWVTh/Ixkt0b6Iu6ap172tIT9W/lHN3sTKhuwi
x/Qf3VG8oLgfoJmhilO024tH8Zx7WXxvkHe8pAN0raXuMmzdCvbjFtoXELFOnBZ3Qaie6Fmw3Kec
7w6vZ9yL+i7EpjE6y1R7eQE3HlCPJO+2jo0BdWAEzEIyR+KbH0adNsc0jLuE+wBY88qECr3SXGz1
ReAOlIdWaz54Yf/7/5Ngpv9rEgzj8n9cpv9IVVmyZv6ZIXP5zMmQOX/Wn4X8H//+X3Jg/vFf/TMH
xhL/5vrojFzH8w2dvBVCVv6ZA2N5/+ZaGO5dndbTF5ZOREyh6lb+9/+mCaJeHM/kaTP403MNslvY
c/7Hv9P/zRQGITXCtD2d79r8f8mBEeZ/ToExSYDxXN5yDoshR7dsfuN/TYGZHdv1O50IFdKkyvdx
0sVFdOFVRezERszi732KTnYGa7MyEHy09CX3jaap9VD41qnzeeL+5Rr+M6nmX5NpLPt/+0QG2kCf
WQl5vSYX5j9/oikEYRQbGSZro/rO0ya8VEkJZyHLnH2X4KFjZUWjXb5myDqG/tVPU9LlU3pY7GNP
9Rzll9TntWsk7T1mpccygkcm00Q+acXBa5sM5RlHahYRbzZ1PH1eSnegWel0a0J0yL48G3pUgKiw
rV3Ztk3QFKO1KcMZODODHMSr1WnwQLObhb3N4JA99mm69Wb1WDgaR245g20W0F/TwjgWExL5//MV
IkKde+Nfs3tMInt87gtuAq6U5Xv/5RoVptVBu2PWZRo0T03cMGJEQqdc8AdT6lbYJUKmZoV2xXS8
GzEz7AYJFTKif8NRNT0NIoWHwjbMRJYwFzlHZ0Y2Ti6dh4KpJrtGaonZQHeZZ8yItEe22aTQkbjg
2Qzu6zc7w6hqM7T1KpRSkkEiEmER71qSTSBJjavGcf/QRHrM6QrAxLqs6CRwZbajd5xa6hsPpkCk
uk/TKiwMGyzU0sFD5uAdYOUSheztyUF33c47s/mYOV+SrXBxwTohGpCec7yMRrCYhKJ0rtyXGGcw
xz6W5HpK7EwbplgdpaDB3keLgq6bFeLmj6GHKR2ZCallbXZv+t915GintuggomuASBnXrGrDC6EP
1xxuOW400/KfPa3Z4KqyYMDFF49Y9w4eRDExSaxblW9t+qtD1cyHOU1embNPm5a9FfknFDoUSs2m
bm1BXuJ8bllLsd+9OAnYxtSowg0zO4KDjjjSK9aRboPspB7lQUL2nAi2zZL+HUw+VMdW3bfOLwxb
C/UnxYqLZKaqxls5EKqiu2TfGoFLx/wM2mCdiWJJkPCZJiEGpkAeDw09GMGENLR9f61R8cEqtqwr
4P8VAm0zKLMlfpEv3yT2/kwE634M6dKU0b15oS+YGsSgR87KMuCxjcPGnBIAeDrFFppRlsxLXtM8
v4UcyGMWf8iFEekN/pvvEDHAO450QZBYq9LpnodBBIRqINNs50CzBV52/1hAosbo/KPVzZNOv4ko
cgM1+qVPzKPf17fCht5H2JnOmOiLQp+tXzs+GDM0brvISKmIx0OPej/VjE04TC/wx1hgIFTohi9d
7FNnDbmQ9XMqSYbxWHCaljluTL52BMiQakv9w6mSZ6Hmq6NIgyCSAmXTUdcNHey3/4uaoxXOfZJk
cpMUkgzkfJta7EeJNdIx5tpkuMZry9KoyOaRMXRTfZcNSLzRX3wgdX00CjHvGfFSMdFnAI7GsAoL
v0e6EXeMYF8bsuPXjtKeHD73muvRYbvAakvu5sgLKyQUoCduxXYvuDf0jQcrdUZgXeDopQcpXxD5
MiPkDvJNuQbrR5lt1WC6kbKYY/wcyyHwbAIrFjGq74aPrTd+4hJgIEgSErL50dxX7EPAzel/Agl+
0E7euTLVj6/31V00htzXBG+m5X2Yu38cLX8OEYKI+u7SZsAn7Dk7PRVbWwePwnN6a8jvRe/oMlPK
N45B+M2YFLex88ivzUDGALtYlUN+qZBplFNOAkN6jwgPPufYb8oERgSyL8tfI6bnSevVNe6zp4G3
Vlhh/0TYgiJVN6Iz7tAdAJgrvxfmmP6hdUVzyDpFxnzal3dykhMtFtisoX/jiyoDgfCK7iWY5KNB
imgSOjeLsCpMSxfpf6v+ZIOlkTWmUcC5+o6xPbd6n7xzLhBYUaHXHPJuX0Q3ykGIweUCPTXak96G
Xx6MiW1HCGJjxPvBeiwHB7oqdM7edH6kQTSLD2CIdLUR9XMUvjfgNFiRIByT/fBVul8qHt6qGaqE
sNhtZFDQfOq7zVDDbqIYPg2SgjzbSctJNxNzUFRqPkPhcvHMggrwkL1hxYQPXrcshVS5yTxuoQ4Z
7j71NONoCQYkqDWv4aTTgzrNsJ5RhRyGTxHhY6Ao0Xkz1NvQGZGUTNsmIRQgpa30C4wZfmF6DImS
Yd9mahlY2IxMeB3T8GXWxgzvTaxU6zY7achyt3ZfQYNcIpymBr6sKm+NI99yKJWrvB0lVhqSv+2S
F0BXxTIoe5SmhRCfsKA5xDVk6hKkrt/ej8JTh3RGtyWt6gvFhFipC96XLzVkbzlpIR42qLDLu4AP
CNj4Qpfy5noFJkop10Y+3mQcvUeh8R2nho1OtVq7aMy3LTa2dTLTY1mZeGPG/tyQi4KlfBu1+iPG
ErWtU5rFSuJFrcxzjL+ft4c41el06oE0bvRRvHG5cb8hRhgbuPKTezZUuofBXTJJwAmmj/JB93Ah
en6GsPlkZXVQyAK0ytjt5YzcWzJWbOGVaujRd5YcMBd6WN5UetWS+ZZZ0PldT1+X6cCAdaFijr0O
9Vae+NFibYr+nXkkcHxVB6qv/1xNnLxa8THaH3pdCbTVZFCNX84vCYSIzPwaqvxBT3nbY7JD3FAX
NjpwQvLM5upXM9qCQvBYQbsu9KOd2U+0IdBhSFqd03bEPbiPJZPXDgZ/Fz90k35nqNpkYl1CClWB
V4HB7/A5MmzckbdLJEf9YRXLUP9YZ8mHxo6PioMMVWyx/VDT2MwPuRR7208eStJfVlNTJNsGbn0f
8vkw1DFhl5yYgCqSkml+lfwkFdagepZfyD1HooS7HR6Qakzvu0TITSGbZ6wQH3MjzUUwb5Byvk5M
z1rF+hiic39Bhf7DuJR1DnrqqQZIFGaocMre/ustM8YjhF28iMW2QbLG1VmNE+8it6XTZqft1VYY
AEYMlF6xuSXTY/DjddaoCuiz+irz91wHCUyeXBwROaDbKO7tclqoWhi1RKLduPXijSbdIuihyqKv
7bfKq/bh8GeNzPhBIRXfNbmLq7wvvd3MDFwV3ZOTJ/7WqNuXnjXKXotjtPutz7zPiO7KhFeutqyx
ach5unns477AuXJ2J3nMEbVAPy2fvYzRhK+nxNLImO2Ndl8bIH/U8qs5AlfAhB6Guy+5eHKIUco/
16I9lvWkGEK3RyIqxXay/X3ZGI/EXDwjGCGtTYzmCWVEnpFGMOE77Gs6YEc+sUPtOvJ23D6dGJ7w
NcGX5bztuyc1+J9pMaDICLO7ykSaSDhJRd54kI7kGA6bcYTHgDSNWYR88NwwxY+UP1cMPMH/MafX
8zuYvi0mlTwl3hA6dQ3zCAukxedxCGYFnNSwrdkUeXllz0wmPKamtdf1Vy1adrruYqKFvLCZDYGg
LT7nMvy0FHzhSOZ3VmwcXdKLTZY90J+yTT9HqDI7nUexzQ7ZUPRnONVfRmO+a0XF/dUC8omGcJNx
GXYl4lKv0eotKX6gJ06mUySIj0LjZsrhuUuyPxiFSNBCbkplpDecCU14LhMR7obJOZs5pmYPtUAL
tm1PnCbL6Ea98dI/dXFebGszBkDyVwp0DyHH3qGk0uyyGeqxQzZsgbijhlGMrDea211ZJdmewGdu
47QcaBycrduAlkXUka1TNlHBYLz7aSgOibfHt8XCSpq/BqFU6zyj0VF+825ZEwGCsUZ4iS2AfYYn
5vbNvprvuKo7uBuwadEUofIK9AIfSYXGXLurpfOSoVyxB/ticvce7VJ/QKFOOHi0BEllKZj7Wz9O
BqwZhuB1VF41riPbgNo1Hsmmxrps/za5cRSgNsDOeiBRIDB3i8CeoQ45jUdP4A2pc7wFXcZaP0Fb
kwzVxvYjbwPF4NEmwmHHABzbThw+mQ2M3AbnjuvRNYnk1CtoVHlas9hc0obSGs9tSJIFUGJ2uuyx
IpYHkeS0AjHKJcziT14C6dEgyziIIeLQRKXFWmuw0mCtoKRmd7EyFEpNh8CfZfDzoUVUOGTPl10a
7qbG5BSe5pPQiyPxfA++4iTtdJ+qeCw/Or7XWcNrW08kC4+BJ3AZSLs4+9APpwpBlB7pp9yKiO3O
3zuhsxofQtSbVKQ47EbaFe8rWqKI+LMaZ33rhZDjrf5BWA2ZyijIckfs65TEJaU+xIKeSFAhVbCa
CUTg53euOta199CLF32ka+w7DwO4cRh8DkcgbMurpN3TdX6CSaMQcDMTa2rx1+pOvzNCNNlLMpIV
QbEYjPGuHj17P5gYVan/iz6rj+icr+OQyA05EcDMTGbWJIVxueRb4RQVidNckCGG0ckQbbbHeCf6
fodwjBtneO0H8VWmfN9ESSAfT4jwK3WLDEi3IKWp/qnK9Dkxp0dhAtPld4rRx299nV8CCgPmOEaK
64XeRZBYlabRthMgZ9zlkrtNs9ckl90SE/fUEtk6zUPKh8/Wcg6fybzyg9EcH91sOhWu+80DyDih
R7XR+Lxh+uewFf1R2dqn47/nZUzokttA5dB+28pQl7yLPue8ZcmE7p11whdLn9s8p2h/nJvWoC8V
znveTOg1++ykcIHbpffbDTVSSrN5aqFIM3neabIA7+y+kAcOc6cz92X1lKXRD37uICqJ2MGgpcxz
32tMdLvkJ6viZ4d9xmawaBZy+VAAm8GlyNLFbKDsx8krxuVF0GsVu1l+T1JR/8CFi3ziwhnN5jsn
IWYnS9LluyVLzJfud+938c6btI8a/dzUMUjVCm/P9KLZc5iMM9Y+4DLQ4KSfEVKzr5Nj4pfZU+fz
xAKNqoEtcva6LMm4R8uhLGlYWzp/831se6b7wONWBa/sEtcvYhh6vy2yinRhDd363PXPdl+/EmxV
H9SyNYwabl2vTd5L+Qk/3UEkjuC+7TzoAlZ1K0eQfV4a1DBwEQCwNZ5EsVdN8jXEsw/HgwF9hk1s
XQDp3iRO9MVJtm5BDa31LKoJSWSoYCMYHRHUk/2hIJv6rGHoqN2Y5DBFr0dyrXdwTdqqtm3/KspM
iqnug2DUZ9WI6OgaW8OPHiYHQ+zgS2YfFvVOKjBMMgk6c8Ii2gHnZXBzhvR9+QDkWzXEWi5BXwqd
mJH3b3UEAIhD+M1NhnFvEAlIJpXHCmVOvhujOUObbtdUPWq/E7rR7bs0WwC4yTEzwUFgw4g2dawH
TZgiaoLHbUk2pKWHpKr1/ffE3OYZebuIglOW8ViSsUnE7S3qRrhpQKooEXd++myU8fDMeCeCbr/V
YQPOifqIFEl+z/bCgG1mYjPn6CPOsWmL0VKHKU1XUpKyRXWztrR82MR1idoZfTg1tr7R+bWEU47b
dGi7g17N/dqu5+eZTDtiiModE0xn09Mn3FVzFhjE165FWlbb6VL6yZHAPThYOYFBhadBTMrPlkXi
vVESHIw5/CzwEe+Vnv/AW41WydS8ucNPNRJ/5lbNbgSGhBi1QOJQ4i9I8BAjGHVXWfNqJNMrPG8S
IQ2b1JfB20sFLYKMoUMDQup+YjQmfU1t+lF7bRWYZ7yGVgxwROJW0PxHdOLJAyj1D1IJMVkBfuxn
W9sIi66pw0B1sKYnRjHIc+eAoM90E6fgntJqZyY1DPZJ8u6RNhSEJshaygErhNzsyfYr8ow4aIiD
3CAi2lTRhEW0iL4sSWg328iDg813O8U21wRxO84NokU90m9Ksy2P174l/XWcoh/JQ7XqlPvgpvS6
+I1R6aH7h0afFLEi47L5oweTxEtyp1l4oEjks7zDVIobJ0V9F+XGS4WwxXLTN5UEbeV8Ns74VDEi
Mz1vw+jjWlaM/aqB56lSGCwVp2RC/gkGGwiv34OYtL2Mx0/bQO5mcAtwmeM7Dfziam54SxUWVb7p
c9b0hOrxiLSBp4cwrmjVtZ6butcc5oDsMxcgAAkoLo1oWP+YtTzCwnYQPUrsc9RIfdL84iJveDIk
tqQS2ejIuzA3U5y7RMIJvX4wNesl9ou9L6ic8QIl6zCkbh/01qLFFdjkjQDKOzUImYK5zJl3AYt2
xMg4YAnHSczx17AwBwGQ09ejwAzuAyteO6Q5YhD7sYze3bCsldz2JHWZlDSSE8plUnibByu/Kr4j
q10aXpqDO/jnQK/cNNpQ6Fwciv0FX5NCHBhh2gBhs7PhxfcGxCUSgaCprpIswZweYO37OI2EOdyR
JzivlOl9k7f+OqE0IWIxP/v09psSzNtdsvzucD+eekWsdjxnnGVhtncwbmEFgjIm6JUYiQJKHeBt
FfjSKQPqrcPs157w7OAgopSn7rLCjTG2O9XxzxgR05LdnWkSL00MLt0Uz1aVIo/Ke6h1BQ8Ladzt
0TAoY4HxYsUBkDpqDnpRvd5phMxjIFMElRDyyeWEfdQHbFtU0Gop3dwI+XiKvJdmjp6lwyWxM5Mx
HDEnnB+6Nv2OkUUSzb1uM1I1pk5CQNVBCMGKHkMXRjgxG4gUGL7inr85S5MxSdbZgn41ikZC7ToQ
E6B3TkXobQlZIDrMfM+X2W4tKLnSjv40t0nQLuP3YUjPpTsEqYoeQDohbJkZCnZhg+IiIg4ztn/r
1AetAJLHq0+eliMzx2Z9yHFq5BXfOYSZZFvqLO8H/aNrBnKtS9t/6vlYQ9SPgZRJHhRhDt0utQRt
+NtMktqKSery6s6f0BuW5KPGf50I4Xmk7q0gzA0hgHFSNpwlooV/QihF23ysEcaA71dYqcneFc/k
5oSAqdWn4MRD9TTdTKSq7YwhU00hCPE43dXQKfAfz8uHYeG7xFzHGpGdU4aexUK+sUv9Ud9YwoC9
YQPS6MZw187Emrj2PaV+h8Sjvw0GacdzT3aZW19IwiPAssoPnZvqjI6W+eporjtFumxeuJJJN2yJ
VGsDpNs4BSyEc0O+SUKkeQ3fDegRi0EXuIYZVAHLI2ejw1RYCfeKVbPZmhFtVxGDCDFC8FsT4jIH
6gTvB5QveUjFN4MnANMCUM57tLRuWIKL3kKjPzcdUwgHDlmT09uY+MEcI/qofGRzWEQ+MvFqc+Zm
4EtgW/KJu3rnZeXBlcOd9ZyGjJVRaKdrGHVL2geyyKi1cfawHJI9C3bZf7IduVCaolxN7GhbJw+G
XyOVQZ6/9nOsITmCFqJGaHVT5zcj9ShyUUDpgIo1bfoY52pXWa4fTDqckdCZUKIOyDo78eGQbILc
Fptla9qUUCjIdJfckqqqBMDD8Iv9VxIQqLUnTfV/MnUmy3EyaxB9IiIYC9iqu+lZ6kHzhrAsmXmG
KuDp70H/5m4UIVthS2q66hsyT77VPg1XYifaZkrrPRdfvukzjlqmHv5E4Hon070201aGMxleDbgb
V7df+doSicVaxO6nlieMcUaDbErnpREu510qJs6svxiwkoNRZO+YWR5M+yPxZggKnarWhe3/JTiL
78x81pX7XAsuiGjcWI4fZLmzEXUGIKjrgaFGB20ewVvOxZvqFVqo1Lk0KYMIh/EyU0ZUmWiLs7A9
Q2X6yFTlsS0qjlZhw8eeCDYzW9blc/fM6WOiOMDh0AKwrHzLXlNopsc6sS6VvhtrLldzpNCtixbl
OR5RFnjkLdwG1rt7lp7EiSHWoYtfUmqQ3ES3sMo4e71NPHblBmPwH1GLc2w1aDldDKi9/ujMIdJQ
n/SyHC84OpGSUrSXJ6tAO6MPNL4iqBn3AqaARK4n2nchC6SuM5UhYgTAbolcZx1S4macbtBrY+5w
aFcEz/0MHlLRhKMdZtxfSyVf+HXiFarKN38xRHQsEXyT/Y3Rek+phSFO76EINRWo/kxGG69ufBZ5
OGZlSsOlmTn813FbJ/QzpYFsXTf+qr4/NyXOzEbB8jeRwUUgKTyCFNpF0UKsHvoZXpREwBPodUVj
CxVP+taPXzuPshoPes5rHqczwHlznjBJ5CSBAsb3KIT6UGq7XR7zjbKQgG4vaQ/yR4z1RaBWDB8Z
LiX6TwitPRhl/zlk4rOt5IiPOQY7OZLQzf0y45xcewCAupRxuDfvCLhzg3wGGmKF3skmZWvjNC30
lAyhJkwvMU3A8dx1YjFcdAeAnWkEO7Noq00/UpsAvHruJYlCjrMSEXgzkfy19X7LifHze+QkMZm8
Nu9E1ZAJFaOFQhSNrbZ9GET1GI7eIrApPntD7R1/PMca25fGfC40CJmCUJkRad7Gv7mShY1rxnvb
Kj9yk15fao8lWlFCao/LiPiB84vrqGfLa6ntFNVsJ5GbsnmVJrYQxEdT2T44ftsHXU6ARLooPhs/
0PTG4/1nMyyB8jJNWb0LkSWv26oiDUCvd9MYd3hMrUvcxD9WaU1g/txjjbDkQd6ZU/3t/YlwVvxa
ZuO/VeHw14/Mc5ODoCXU8ENzeJS7ZYxPHMdtdqjRDJ/xj+PDXe+y+lVH/+4olk9oFb8nDYsqDiAU
OgmIHVIuTkVkPbcFit4pUdW2HAsSZ7PkTy0gyPuu9TgOxa5cJmQOeqo05TWJB0SGk8YYunOHDQ/7
G+3AAwb2MxkjmNBjlhl9jEV0SfMI02IK4kXq1CH76t12g+iZGsOU99ZmbKpnQG4h9R+giMEmIjSY
yye8hMjrd20Zv9Qq3LnAWNaG7mqku05/ZCE2RAX4W600MsYsVr5mDYNsx2ADWjAokKj6hMG4vnWG
R6ceaR8ZZRNzt6zbcNEBITBSBKAecVItS7QhDmqT93jUhUuimWKrDYCNYVy1Zrjx0jXzs4P/tIh5
kX0DhpGcyw1N9S5ztBdEbASHVgtZAaWCMikeADEDSeOaYiEMUdxuB7hZov/vQ5mk///p7194Iv5x
QiE2nqB97VP8Hg0CVP4fad4aXcq15w3vI5B5za31C7vAi9mY0ZEn/qrDDMDw7DMAwGPJaJitf+SN
ggFpVJ1/P7QelKb8b88w1HUbbTs1WvI8mRSjtSCPHa2xtjfDCSRBwbPU5hil7Tx/B5/n458vVnZY
d9so05373HPS4MjIQb0r4mrIDjVV9+SClYKZypJI60oQeWpqr0YUvduRyaGZkd1uVLUPHyC1XuSP
wb1l+03/Mgl5BbFmcxZGzpMGr3mtUmURXJL0vGUY21dTtZfcu4C1LPgpNFVOTvQRjRr+8wsWev2U
Rpl7FOWfkAJzH8PzWIG3okr28n6NE9EKQEmhtnXLf3lovA+1YtlLbsVZW5rsISfdPjaXmHs7JbXO
kgeDXGrXLO2TTiWJm5SGvWtxYjEzG5YisynAfwzFa5XxtqxCcZXa0J6SzM32KtavWpkS2kuG3dmY
5/TNZs4gCWXd1KOd7omOYA9VK15HMbwSaRH9U+BQTAdysVF1N0VHcUrcCLZLCgzBcJn9TNrJS74q
IzmMMblcvx/qrHOCwqJXlHLon/Opd/fCk3hulk9NCIwXU0/2v5+hayR6Qpaoc3LMzUMzXuepMp4j
DTZ4a+TJ6fdTLFh4ezKQjL+flp4DNLhH2Y1hiOJiqm5hFlZcepSDzaSl+98/+/3A7AbTe7GvYzYb
9fLaR06lPynGUEPo81mc446axzuA1Pg0Jj0Ls1CQS+m4yBfdEFLn8qFXKYLnuvpT1vUPIRS7KHK1
WzOlrHcjOCpmVl4EMA7OkxnFJ4DqhBn4GaiNTZlst8VFtA4ekaJDfdOgQ7dkc8oqKnY+OEfkG3u3
hYtlwFsuaTLP3qhIekhQU0bMR++WPqm/bZjyRAinu9nM2o7IbrciLOfDonEdFckE9Tozbfm38Ywf
22YmufwqeT+4+/rGYyUfw0wGTJt8iE3RHaNveM+8OSA4Jr+XhfvKKC/ftF7OdJt0Xu6LRQeReZG+
HYDJMldWZMAkEky5z//2+8ssDZCzrqVqQMETASBIhK4M2cxAEPOCM6pgRsU10pTUTSJiAIiSkuTU
SEBedvV09+vuxF9VMNK3/jA9t3favKzq+qzZeYrAPGU4WCIYJLJuSaz1qLfFypqAF9Te/C9cgqpM
v5ZBbhf/PKMP76Tc5UIgrJbTZ0d17OEbubixVl9BJy3LQPyviuCQaw3Q6CmxvDPtdw7Hk/NpmpFK
sXzkh2bLjGsMI2Lo6K8zw1GU/8Xz0DfTPrGY0Ota15xTWX0Lwx/voypObUkitUwYLieJnt4WiJFf
/2SpV70Rxvbul3E6YbHlB7FBUZK1wY/ZE+d70MraPeRNR7GYVjcKEO1c+3kOqHlMT8PELoFaKX+m
h2Op6dXbvrTqJ1zPjCDL/iSp+954kn+gaOZPNYaahNN9W+pj8j5FxDt1ezMZ8lfYHmySPY/FkZzz
TWdFRB9LywDOmu/LCgGOa9vYdSGgfKSeF0jWazpedomy6tvt0YI5w2C+zAgfEufLUpN+Ijbb2KfJ
KF57pFuFmRePjsmKRvcsFssd125qRxLsRTYBrO1eZDZMDC1eKhCuH+h8qR7zboDYj8MXEkq0YkBi
PJr5few6GHR1PRxAK5hBl2I5Z+6o9nlZ9w9aoU+HhkU8P46SG9FWH4hvojeL9LUHah1QAnF5Slgu
PI6G89Hp/Qtv6e4lqsXERmImB0trtnbnW09V9xe29vgYAl6Ptd7AgAHkOinzozIa2FpSvJhxtNMZ
xRyWgKpMtIpIAYbO3FIInwhAcUyLFVusN3vf6h85fz1yngk9YM8tj5ZyivWYAfSwega3aYeiZTRp
NSkfH/22I2orH+xNA9nyhOblDVB/sbO1bliZiK+fTUd/TpImPAOXZMfh5HfMC/FDBVrusSm05IBU
bXjI3EKc8qYIV8i3+ICam6kB7vl04F6oEVicfz9YM0EKrZ1ZD75aDAF5NgYS9/8HMufDrCEZciL5
ydVWMkHS+7dp0r9KTsR/KdT3orks/MK91NiMzy152kOiucfMr++z5saP6L2sxyT0fsLW0l7nJPv5
74H3Mu87Etl4buH9K9F1x5rH7JR5mNG8xHyZTHai7Luzg9coF1gUHvCIkUk5OMfK08dHizoq8IhX
P0MzNvaFCB1OLBe3uTCOSDW5Vw0dounUoaS08mhnGdOuM6WxizLeP20mY7i+fvc8UMriJXW0bzEe
DSQDlzlSxSavLzoX8JdBiINhaWzZjD9ET7nX1K2wVeUHslLBEov0NVmMxKVEoFUPhfEaMs1ohyRd
a1FTQepH/z+aT4lr2htX99XOlrj0JaLITTgdCEUnHdq5AzFy7mXe45NzU0aDLTLwqJ9eRlI14Q1p
xoGwiUuadfGBdAJxITCV4Q+RcannvALYjvcG+H2oV1kQErjD7qIetvnEm8QXo/HY48UfitxE/AHV
sJ4AHAkLk0qfZPmtXbSRkd2qZToVb5wMR3w9wGIY8gIMQsvKEXABEQ9Rn+zcWZFTMET2xVfWta1m
33tAi/UGY5dAEDzlzgSalLrMOVVwxcmzGrv9bLr8Q473DJLuQ1dptW2TjpZNpBFDOg5jNRbl3o40
yC6leo0kgLoxxWxbNOVFuc2mzvT6bjau/rDM2Hw1GuxCkgnDXc2cQZqsR/yE/CXm1c0E1CZT00ua
gadwsij+yOAl4+zOH+zIH68qQu6apvwTqRoOXJTpqYCzRbxeduyMXB1UNeXn1OZWblN3z24Zq57u
XEXMQiHrvQ+7RJ0iyTzJoYDdvBvtETjgXodTvLy3tUVTizK1DHxzaA6ITKbCdU/jM9B2Y6+67tAy
7V4TZh+iukInWbdIf9wFx9Zn/V22ZnkE3UvKYK5LinRPrirUTL9laCp5f7VkCDkNngFM3AwqCRAY
TVlf3YyG2Mmc7ljF5bh2S+M+e8P4Gvlsh6DjPWk5fsYqKt/M0db2ce0QzWEs8OJRQQwei+7KE2Xu
5zFGcSHea6r5z7n+Nmx0EU0xeoGyyYb2ieoFTNr3Tx4jN54OSomh8/Z12yfbgVplcYSWJxh5jLa6
MXksmF2VRn2NbECCbsoORIeRd9B60rVUh/ZgynxvG+kxIBzXZZxKXDiN/E/LlXlkh0pYuT19hgzN
cHnY5qGpZpCnrr7Vwtw9+71GJc/arR6n4UxnkG3zzv3b26X52LKgAI8d5GOETRRa7oY1Efc0oAG4
f2guTa0NXGFukyKNdjE26HQK46cW+Sk9ltUHkYi6a9jquE1959zYGUN9jq/d0PoEUi49VzgKb6t5
9iPQCePsJd54AyESJ/IV8BBQyllr1eMocPF4BnFzqGrBhw3YRKzUfyJis3yec/0s9ClERzDbyEfZ
WwjLYP+igNo0I8w8c4RLudyV4EXQuJSWdhxlsoUSQ5KKtORT3znTOpGpd8Wu3K2ZiQIONscuMNXw
nmqjSby03KAm0U9INJsNVoIniYt6E86JWCnXsi7+DLMlTkfzEI4JRuyKRSUr5+yp17wzIkhyJSVh
vb0nSQyJxzctpbFiAsqCfOQKCNOtFUIWIQfN22Mre5Egl+/N5OXrfpz8Q0GW2ZUQ3AD+VHunfAoy
QXfNLiB+k9VxwNu4NufQQCeeZI+4wDjkAe8c1QCBkpQS/ryrn6NYriOdNNdiKnipYS8TebFNPeOP
H07FMV8s/2LGUKrb2dbqGHINhCTcjDD7o7eetYm6bNrqHYpDJi7ZLnbjegPQh6PRL5dgDqu/8H2v
8tJntej4FGCThf0cDW4XMXeF2FDx/iXrUrW0f3GdvM/4M3+ND5HNqmZGvMuzkfI2bGfr0EHqhHEq
54PR2kQz1RnNfdFrj0OYr7vCyNfcM4t0aDnrfRaJMet7sGKLoyLS0SiPotzCCHxIx2ivuPePMpZp
0DXGObat6bMwylXbsPv1VehfJkASpmfXH6KInWNLiG6SJhVWH/cWNQhlIwvpTpcZ+i3pWT8mffu3
4Fvd91ah71KBTFzV1bKFZXzLpgeVzDB8lO28b0OfRaUdjCGziE4fjB30mLWbMhgjXOJs8A4Z1LyX
Ot9pkat7ujyILLinkzNM+CDTBQ2lrphBZWB5qj5CgHoRLPJggTrnGHXiOWnNN0btP15OhLymXBLC
rYNtpuWznhjvSChIO2DSCQAUs1M/aRspw3WM+JtlcpfdqhxUVl3rFflz7b1oXFKtVESOGrSWnqAJ
sjlhKviLQB9DB8Ujy0x6e8QgrgfHSov1AOqr1S530NLiaz71fZ426aGFTGn+mkwd90sDILvyavPe
JvxSpTJvoUiLa+FGBle3wFbWGI+R4PDopvgPjhk/IAG7ouyLSDpCl4DzOzIRR3FSAdFNEQylS9Ap
Poy9FUYoRmbR730anqArC1TLAuTr79NFeC/sES6GU2Qyfa7ohug6xqMZGqiwXMoLSM9sN/r8aUzk
l+eZ+0G5sEMGhpVoveI7ZElCItTsBXYxjutKSxg52jakkDopjryY51yM0zYbYOg6vEMCz/O/aqO2
9vXQAGrO61sWTtWZYoLiKsY3XePm9fpWHHOXVR9UxXp51UV6qtQI5kdHbcpI75oYHfsSW5x8GIOB
q7HzsJMOt2UO1QqmTBT79oPFkPlZ61rSZNDD+E2zBMoTIQE15yFLJlmvDQRZpu2Wz3aILqrTKxj1
2cK+jmAaeAlKF+qdqo/Gd0MyVMwOZFi4x96pxQ45DCb1Sfv2U9VvbQe4Abs+4omMPDqAnfQ2+oS8
NGogkmQ8erXNBJ/ELiohXbbXOosN5mYLAWg5Mt3Sb/aQrCTXdsjLkMfh0ySLfaaV5sXP9bckMpdV
D7jDME8m5lQeeiQb1ETlxeFbA1+8MAAUJ5TazJZsIzA7hj62LKl0LI7TaUlZyhl0J9P4J+7q8RZp
SRXAsN2CDn7OjHafws4+aTx7h6EjcElVOgCE8Ei0VnabTI4UJCSPEC26tWtpWqCBOLrKJfOjhQ58
VyxSXa7ozZCn757yovMAf0orsxmvZxmtY3NZQiMtp4xFakY0LHwMdJruZRb4wc1BPDOgi0+mQxlt
xPZWNJq5qyOkHb/HSyOo3HPzTGYMXXri6jce1X7lMrYNDCJzt0S0klPB9ipotdQJ+in81821B0sK
4QtowSemY/R8ejk8thlSQOT536rPnqts/J5ia7zkbbxlKAq5vHPtJ67Ad4CNV+mQjFTTt6wH14+C
ikZ4gyAAiEJSWRupOTLANWky33bN4PdxnaxmhhhtRefMbb89Wd/ZO9Sn0C7zTebZrHmS5Fq2+Q9Q
4fCQ5om1VWhPqJCZVBoO6yEbv0/QZzMGJ1DVrjfizdVUt6sTXsUkqwCEZxlh4Znhr9Pep0dMiJbG
bNZSVoUBXgcrSsunZqLlIv4EdlWCKoSx1h9CuNwHizCGXR2X3dbupThZ/YKW6Ub2aYZ1y+aCh9Wc
FS8WWVobP2LtU8iEvYduJocMgtB2WIhNbtgWj54qtzojxKtgayxU/Wpkw42QEhNWHUu+juf61Qyy
igm38rQzE06Wtdk0PjsWR9TgkQgFyGeVZ/6bDF3cz8TYeE13m8Ze34KU3eh9JFju9AGy1bci/CsU
4JLILW45GQRYugACaLZ2iVKXXoZ0nJFnCXMj/ImBxZLppE/CmV9C5eGqQ3h20ZruKMWR8uw10otX
hhz5JXGSIsjifO9XqBYrTRxCcgE3hl+9tfUx77rpIXfLJBDYwB5yBCa09R6MN85M3yvAwWkWP5U2
fuJ5z0BgI7hWkKT9dHGXKdCeSvsakdgHUuDKJ/SqPLePbTr8bXIG6H2hyCVZlCEl02vpuSlizrZB
+8NIhGyDtVCx/Wi25b6dCybbBCDDaoegqLdZfsD+shdh+t4RMbOG9EwwV0HyR8nDj+PGN4HDKOQC
m7md9sKcx8eqUftZpOWe7B3kvXOcBWUMfeXdQdq0K5CQe7YiUK9GO96hk/d768vAqL8ny/kSzf4H
OSdUEi0K/p7V6rig7TSi26j+QGvLY65rZ7vKwI1J7U/EM/Jg8/bfYwt4S/BysTMs3vI8wQ7OwWEQ
M07wdxkZ+rZZlOhpep16+t6unzo4Z1NCGFp5gYI14XoePwdo3YE5RzvbmPdIc054l8AyOPqB7UJ1
hTRT79MFpZM2gqSInpa1SOgG26Gu30JTP6SjU5zCUrvLRDf3k8s5QP7f3YjdcTvnfQyuHIijqtUr
qlo2bSjnEAVDeASbR9eZyTuc13QVhfaJWMFLYzp9MMQ5wcOIF/D/EMlEjI69lYxRNs2+LvSTw3D6
iRQ/TGh8d0K38JCRpWGo2l7JeosER0Az0k7mABONdgRZZ3FNvPY2RsN3pBOrm+iGyw3BdYXORKMd
fRAhVRfZ7qvUC9+BL24AIeqcqyxOCWWACuqAoap7FCR6C2ilqUHFEfC760JwBR3mwKBF4lPBQrBC
9Jc5qq6JvCNgES8RctYHn8X2WA2kM3aUArBKQBEuX11WkME8j60kVtljaQrCYr1PL/LZRywpNq2g
bJyrLPCbJH8aJFYvRFGR2/BIRNauTM/zNMEYy7N/pElQSOeGyWI4QS1A6sFgdtHK7WBdk2GR0O7c
S6VlGyACn50vrm1NdF3BmjYy+TVnCgklYJB1Bwp8Dcibx6k0D/bsgzNm9q7XxdqYJVZ1usuIQCi2
leZW68gjASc+m9vMnKatVUmxTrFWSMtkBAoCnO8ifUw9kPlYqGmQhgFHBHrpvmEgh06LIp8/nwak
GgM5DkRkIQdBdcBeMP3SdYWFyEytABkeo82jqALud2ZocMyBh5zJhBc7QzhPKveIhORPUah6K89A
BlyyS8Di9a3r7P60nvy8hvJLdUVFrLtD8uTAWt1Bw7OHjlv2Pan2dCbUgs9WOZ6NJLLY1aUPfkTR
GLeow1ssfBLGvwkkktDBklpbW/dZhD9f8+etB2GD37iDqKtGF63z1WPNcQPnYCMxZ6/NQf0M7X3o
zWYHHuSGc2ObZ/0LGL2DbOyTUe7T0mq3LeM7zkXRbBhfKLJB1dEi+4/dqH7HkHP1FxaI5pprwwzX
M7501B4swZum3GomAktPXCP2nIzdFXRjMC8VYS21vC7HRKwos0iVWpI00J6oea1U1JJCJG5kUGOD
Yj1I5AjdKRt3RHPv8KzJZ2rkd7n8yeD3n7KuvmWLJs+om0/kcNoDytpHei90uVN/7Nv6VmV8MuhE
BCUxEoaCKCVzQnZupZcEsddoN3cdObLUzWrDobimCoKpWCiSkgz3RcR9vBf46BB6IfIhE24d6zY0
Ld0OZnikdICgAscGj10Yf2u9H27TlqQlsh04fbLAjro3gkkc/ArdYWzatR+zneNiSWzzs0ZMnosh
3BTUzvw8NNuNfpnzV6IiNmPXbt2Wxb0jbnqN6Io4glfcn/O60Sud37n/18Ajo5L0vY3HU0wXvjwf
zrq1pmTtqvyiSyDb6Vz/kJDTPQyaexIp3sW+BNeb3fGSX9txraxLbZNNTCvBH0QKT1rWvpUh9HJQ
ZVutIHKpsTYqTb4ILK8fkq79aiSG7eXhfbB0RIqIYnPjs8E7baY0hgOPB+ddghaw/9OWbrHukP+h
u57Qf4R4jVL1LuLoER3PNdHLH+LiT6ghSzg6INU7k4Dcft/N0t+lMI/QQ8NSRcFvOQ3oaWEcKpwq
JH/+gwqy9YruKcpLvKzlm3JsLlUH97aV9Nhl6kvbYzyo+h8zNGkmmTpTpVmFBfCsnAGvhz8WRZrh
YXDV7fVkzkGlkZtW/iS94xIfhfdlRvYczxPvpzSwZ8wmac1aHALqQ2L7xxHJe+VO2M9ton6jdzVj
i6OFZ4DbatseugjpmG3AleQ0pD87gIjG9gjmeI3IYmUCz2ht860BhVAijGFT5q68keVR3CGiM3ly
mMlvwuUynVgXd7KD2ZpfEAO+6tBvweOMCfxcP6iMXFuPHuPJBnlT0UNycWo3DWqNFVYpbyJvL03k
vvWMK/x0Zkrh1au6d6EWVQ724JQksT859s+h+Cw8dw+eBDVXLF+t4W8S6gdm2YeOljDyG3NjxIhl
BaBLILLujrYA+DLJLaKRr17OIgqFz5dnrnIMWlibEOw41j9n9h46Tw0BANkMvKMlIZIVNfGC0E5m
QSze6A/FCup7EE1dH0x2km26LHy2C/eSAsB8iAzUBPZAzcDwzfGAFtX+QS2dYMNMS0BMXccuEsQQ
pRs1G2I5fd+TNqmKJyvL33ozQjlTfKJUWfkZocKGq+955Z6GHmA4IdJXZyJfoR6IdBQ4kmZ0wAvs
ryDh1wiNYxMaJ7ZuNCEJcaRENoMPRmwOzmoPO/WnFqzPcbyhJ6qxtxhHrip35Qte1Jb14/Kw4GUg
RZk9W7jpUn2rDOikg5he2rZH0D48lsSohoMWhAkTjj9xAeDH9+o3t5222uz/wdHw7BQOOS6u/tGb
3SaMHeYCuos2i3wbuib2RL5PJI+x7Wvz6mc1DpYc7DJqPrPk+GixdBI5pVDS81dZGWhUDzIKSW2q
37TO3gOLR5cy3zPn3g5sM8QCxwLUj+4cpJHWyDf70vc8ESINWBPsSCvZL/9Who5hXVWpuWtYvpag
FRpdHFG2cWZm6SMGjLd5+jDisN1YNbIIN7wx1k0ncMITN7tedM/a4O8YXzbreWaZpVwcOGEw+sXd
hMe5wtxyY6cZAfBKUJQmB4uqcNeOZDWK6cd3+N2X7uJKax51WtBBQ/VfDt0H2RTdamD4ispVXuw0
3+pO8lIMVnVym/nO33z1snhqqoV7Lnj+hNPuigGMAeoDREVp8q/T8LFUzlkMXGqugcRybLv+YTC1
c9btZm3+MwWDDNXfdPiagV87ZedvizIb1wQ4vafWthdZjv4YJ+042JehoVZxBRMb9IhRPZBRBI8h
1+kL+qHp97YOf9tK3sKYIHMfy0ZVNEQJJA9KczX8U9gSuJ12RMx9QE9TK6uxx8A21zoBPIEO2vCA
Z5vdZz2sNAZAp4gN2gUgB4Kgibx1teO15tDu2FHOTWyR6TweFekQ8qQa9RVPJp4s2ykgKaQ3Kwv9
dW9rL2ipwp3theWOaD4iU9kJaUbynWl1GIix3gE7ITtSJPdeqkNt4SA08UdGrgXGMDmFMruFCdsI
Z1ho2tof6v0viA7EIw6nFmsXcmZpbQjDeUb2e0+ZqW2FTgLGEpxXT+3dJGBqRdiaMv3iqyfFiQd/
/o40EEk+Npl70guxjZyW309T11cRoWX7/RJ327Zh/62X9FNOim3C7/VsX4easW0sUd0ZMbSL83f+
1oioMhnD/QHAiTNZxsWT16bTgW9D0ffr7QsDxa88sqdvLbd3yWzLD1UJHQ0rG4TJ8RPkOSWNmBim
xdd0Ucu/yn95o4PP37KJtGZKbnFsNM062x6WAwtYCXg7FHbLl5ZN+F0gjHj2/N/xfVjTpibqKWlQ
qUXe3HwlbGd/v3TIiCCTdu7flEmLBSjG302N015brIb/fUn96ppp8505Jselp4WXLO6LvTPm+lbQ
Ft3tGpzd77coyVSkuHyxMY48szXFPTdrbB/+gYxlQdmOHIl6kW20ciZJvpd4fSFaEirm5NMjy3uM
6zobIhQ+2E4XKwf8ES0YNJRqJJkiJIrhTauZwrqC01VZun/1lvh2ZMDW7KIutD9Mj1cY72PiMzT3
QpaRvd8BKSwC5tmGL+72yINcWCBlx4TEEwvcWMQyZadD/HNQfjAAZBtrF7zzbVee3WrchdRT667D
/DG71rgq3OmgDGAMSfxcucO8n4qspmh7G+F2Ei8gkdYn4br2AWWEhURrpYw15goRNIn9d+iyDcuy
akXygM+wzUPzQqbTakYApMrEX+mYeewlEUExIYNixj5cc1fSIH2PfF8uZtrOc5V2lHLlLYTCtEvG
qEckr6VrAsLtTdSwkEuTKN+relOkdR/0fcsucJ6IXZwrHVy8YwTAg+bXqZnnI4UiETqhJZDqCec4
NutE+N8NCvMl11gFZGQFIh7470tejaq1Kf5E9WKiycXqe2aLSMU5M8+0MRA8Slu7hwwTdiLxCWkd
YfnIocSMCvawrJ6kVm4NF8NPXpVjQKk9rEd4Cb4joqPhuNN2LPub2Q4wGfS828e4m2VUmzfp0W90
1lPaCRJpdKEFZc9b1kDPiSWb6IghNBjcJtQquocTszXKa9hF/5iMoE/x6UpyZI5ZqogGsu7zYsTy
UHc9WMJwMPcCyNVUIfeGKYMqAW/rjFIEQ8S0BliR2hqOR1ERxkemZ3JT4NR76Gv/JpwMOCPe/60V
6Z9QFdiiJ0z/UnUZ7O7eg8E6TlgdHqxsrjb/qHGnszZh4OgYWyK9p2QyiEcashYkfzhAp+wskCiz
zzuHBcXWaOA2jcInT2nUGavg4luqWuGUeJBxbZFyue3N+JeyMRFtzSIbhsC8MqzsMe8lxyxaxMpG
LFVw479IPAcee5ayGzW2GxBmMFafC6d8IjDqHw6GJZyaTBCmi6TKTdkJo/j7UMWvOKHYnGY080qH
9pB7wqdI7f5VTrd4TbQMADt9BLY1lBiEZKiJoMmFzxh6RTD5BP2idtBWugP8skLbN1vZAGDeQkk1
Zxrl/ZPJk/vgFyG8aERwcJzFrmwWnxCres2DUeP69jtXur8vu5o8F4Ysq3iRvtLPhmk/rieICquo
RjShAZRr/GePiE2s98T6GHEPSKTE8pEAe16brW4fCl2j0vGYW1ce/M8G44NG1nIq7XY/tcCO0/bf
4OPZhRmGcMl3CJQgB4lNWPvuZ6M8TrZ+oAzrNylA1rFKjSDFJmSgvm27A5jFeaMPPt6lPD14I/1m
b89B10mgqM4//jXaUn1e0/aOhDVQbI2pQ4XmUKbNbKQfwOvT4uSWj4MBRSfWbewKeaC8CthVHKP6
bfWtnnRb06CSMKDK2I2J4zoN5zPCPph9jF8Cx23+/Y+y81iOXEmz9LvUelDtANwBh1l1LRg6gsEI
arGBZTKZ0Frj6fsD721xa9Ezs6ElmdQEHL845zuOwPJa9B1/Gra3m+XBA/uIWr4H1jtO/TFEVNfR
3jBVGmxcnLG5C8KWmbwzPDkTIr7eid6NmJFGjauNhdq6Tit9YwmmRkyoWkOUjBqItsNWiQxMwLAS
TiloVzdxYEaHggAFNPpLjFDBt5gFs1zsL/S0abx2GmALswciOxXk/QUDLkT6dDcKio+ketLTQISd
2ySH0TzbnDfTsndzJxxAwjAIodf6pp/QX5t5/QbE4+onrIeaaTjATyIHJM6zVeISZ9n1ww2Bbcat
CPHuT51LPSbpIolt6/dmmN7V/HYte+pRTnZr7Qd6ReX5YB1e2wCPXJmV9gZ/LJPtCUuuNfdL+iOs
Ias6I71NTjLUu4bUVXaHKl/PyEllQIS78hiD+D2w2+kW5hiC9T5jfkZI1Q5/9C4tukPh0KWwaWR/
2RA1gDW4x+xXYRRkVr71+rBc47SNs01d42CJkdGMYkxPoyrr/cAIlzK85ag9+pE+yo55fz7Er+Pi
9knsbtgL3eLCw8GxtvyU3wjTbzTdJmBfKLKXds62efzLSewc5NBn5LY2lK9tV7/XnfqhuGWAz4Vy
28jqrkKauOmH+KfFGX7DkBsXdoZBvkmQwAifFVLhKQBjdJJtn2a0VBCxy0w9tGZ376hCbX1p4lyY
+2KXIKvilEjf55BBkdeeeZZHIJjSCy7W97yY4lUUgIUEOlaEPba4QH356FWoNZXG6btgwl31OSVx
B9UJ3BD9Y4QCE99qWhc/qplvzXy2nViB2qCrLdzktx08O26JakFXV05sTkrHeIuKttiGo/0I7OqE
7/ZU8mtCKxtYu9QzL3EsGVkIC7etOqfh0CMmJenXrawVWegcdJ1Ev0NOQE28Vcuju52QA5KI4Y7J
UzKm/Bgu1N+ZnCzpRBwmtfPTlMtz4ZcTXfxeTnfEnFMj+ndInh/8GrsDPtHWw/xnpr/JzgMGS9x2
MZnb3MLNbXGUTAHHHSLFd86Hgh39rVl5b5WT/Eo1xn+mmc4Gadp9JbJ+7UzimPruky2fqO0XjwtT
wJFpAOcSPVj8GgdOhpncO9W9eXSs6oVkjqXteAkaoPkYBWKDtAcdJtiTkV367YcsKMciFhdpcm3p
DKaoX2n7t9fhAnUTB/Y435V0Z1Kr8csiQMTCTHuYTsVTOBZrdzEbDX4FAahMHsKdS37DCHVhajNn
1XtvJA+iaTOx/csdRyvR8NWjReudTDT4U6HEllS9a0iIfGrr+7SEOVLFFSttTGWOt/a6JxzM6w6B
fkhMxlwtg+iDodKLnn62DA5WZuavKQRvjbK9R3p9lYwvFssuarlXng93MqmudpA84cPlgeIPj41X
HkpF9GUMlHzwHGaT0680Ge7rhKkMkSoZQTUGMGVCGnwgHKbb/TaQJm2yMiD8Wbn1VvDDEI3BPMrQ
rKCpsHAEHNzORVRXZKvMSoA1hHgfR2M4hLmDrl3fT8azhSmER+r0GhCjs7Ln+lAoibwF/mptQ/SS
ROUCYnDt9Fbo8j1hm0LRa9xlLHMx/bNuQcQ13gYTAA58Bi9tKe+HSN/puLRWTf2acetGungTfrLr
EcNBgsugXHW48EJS4yz/y8wrHD8Dyw+nb7HdEz2QujFmC3sHFvx1JjWt4qnudGNH09btem3f+/MW
JWqxjiPGqgRJLKAz1rYxSR9BwHDG4Cjj/IFLlCNbqovXinQl1jDvMgr2GPvx1OTdpwareEMA0yqD
zNgprq4yJqECDt+RyLORyT2sL542SCRm9MLjdip5TNZe+suvBLFW1UC/xxbOAxBOHCw7yhrp0KLd
irplOFRmbzkpT50o7lzNso00gporS5p6WyhW/LVk2zhawy8lxD5KpvkGATynSlVithKEbxVdfxDy
ANj6AzZItW4iBkFJry7s1EsuuQpjgACgLPdioZaNqCSogR8EkjQg2AzVJ+btsdM/yISjVCOGIrbv
pgzs+zRsfsxE8fjkLhFQdzLYlbQx+Wcq9XDZeKw9KvzDN7GfHHtTTsuknAUPVACW3fGq9JgWOR0I
yHLx/Mzmz3bCtYAz7kkV9rCRNUmzE2PaPY6ngBxJA9wDCvo4D9oNMAS5dyhHju4Ekc4M2qfWmT+U
a5YbR35fGUCRSq0vRULFZXYsF+aMlEOW2ptIGLexdh5a17LWs0/YZJ5P24RaaSdKuAkodNJV3LNI
KOrw0SoX/gjy5fiss3daJQ6AFkKyKXjGE1qyQrPO7qqmFLKGZh1iitsMxNmsJmsE1DmonS+KY+CJ
n8ZUGreJz3eyuPi7jtVaha/cN8cfkEY3XU/hLprq3my2Wd0a+6XlkKyxVpWIrBWhAbQ3x2DC/qX0
cGgr6EuRqjdqqC6IgoMNZisiHz0kkZ5pEZeYubvE870d5smdGl2Ya6bxsw1j2pxI7+aO2d/QtPZG
0jgWDQ1rxZwXiYEPQr69k3xVCq0WzStDYtvnJ2XBBvFkclGj02hgc0lXoPowdcOrzOJoHffGDuZM
f4xtJTdoJn4MRc7S1pleqbjuu2batDaa/Lm6a8fMW6fiqURgxCkq3DWPxecEFOEWIF48KPYFJHAw
0bQJTvSvTlgHhzog/xi6JyI1cd+xvksJWUN40WM2sH+Ttoc7ZyEKWfVejFm6y5GjYHEvvxqFGS0S
La72Yaaq8BDVOWRKrxqVzRx1/b7H4nmoY4a8iqor4MrYxT36oyzhCc82TPD7RzvK7Ikqjs6tr709
cR2gAZnZYzBAfumSHEp+7tIKyUdDCoMR3Hi0QwAhBbadVVID42EFXkeSvwtSx2rircOAcDAlZuCH
UaLJEBhl13mADCaa3K0lltyUylzclhgB3PkllqAfBAqGqbb2RumOdFF5eJPOkEMjrHHe1F5ZcU5r
r22r9Tirt4CRY56/hiaY9cADISTIFYqz5FhGYQ30JX6fLes5NNsXM2JLoznYHDAojD+8K8Tc+1a4
uPbQaCPirBiqKeKTpf1RWzaLoNlvSCNbhMcpO46Ruz1NLXnQyQeTiITsblqF2hnz413mRNmFLSW/
xgN4lw4GnZ43krWLYc2vEdglq2Owzx7pxkup+kfji5Wkd+Pi+ECPmux7xzwXZCgj25ivI1Hp1DLT
Xsd+thEeMBWf52PReTvc8xnu9RuSklGm+qxP6rleq0DKVamsTSlZ0xLRPfPkaX5b4qdQ2DYEXUNZ
Tv1tF5f8DFFyP+ZJ/FC3QEJdCduzDN5ack9v2d3wqW168kx1z7q2xdFkzj/B/CsJ90RvI4+00TBg
CNWNZhpPhCivQXDthKBnroFqtsxw3cmKbsNi3JCYWOwr374Z6QqRbuGfKMKPyAgcRsLeuXGHo8+1
cot5dl+1trwQuAgwJjv3YWufGDyFTDKBhgA3yx9Rxt518IRX5QTkfI6ZcyeF+6V9TfUn1eJQ5Rsv
jS+GdxEqe6Q1FHkwD6Eo9CaFm7LyL7/Ib/Gjy1Mgz8paAl0dWARVoTvkACpbVTGJQXH/hA0mWOUq
efPM8Bd8LuoqCKy3UltH3SSfgGjHdVj/aDPtUwtsfSt6mDsIw8hxcARDkRCVe8oDGnEriMSmC9Vq
qGyYAIQi9xwgN5JZv2EiTvEVcn1kUSSO+qwoutB/WeZKsYGuR5j2YVRFvx08eA1dEOxqLBCzwegq
Hknw1VP1aSKZZfs1QWwqx13tJa8o2YicFtYPvP5AagyK156ovhtMgqiWGJAuBJ8+ghai5LLC5rGT
OPTJguS/jUmth9j+KyJcrtbjUu6nB9yubHbGQJw7ODu5TPNV2jZY27Mzj2NaUiA04Bvnp4lo5h65
NOturAIZDCpbCQbkDIV3kVD4f03FimUKGGkwVRzxxKTWfUzBe42Kcuew2TJdG2NEigrEAcEhUMQY
DlZyH3QdCJWF5eHNzaUnPHSqIS733NkMXncJ60dE92zJhvNgICvTbnj0fadejxH7ytLjDxY4sbOZ
4+QeuBtO8/Ik85GsoYIOpu4a52ao2V3hq6f46MZ9apPTOTLzRmRocRKpulzPbidXEZpz9G5pf/Po
+OZmCJAdV175yaXvHIxgIf/QRHQ6+WmPPWp4WKjO4L1WHg63OBbW1mZSUyt7PJTj20C+xzbsvSe7
yF4iuN8LUiNYGTa5LSNCjlkRhtEr2KN9+wvFE4vIkaFMb9k/SvSSBQ5b1TTOU+Ico6TO96FMTiOs
UzIGV3nUS0IH7BLZN2DvAGTh2umHs+VAXhZJZe+nNvpwSAJ1QT8cQjvNtl4cnmsbq6mNAHrHFUje
Rt1PuwL3amgwPaZtuPHruj5UVDjJxIURDuqccEB1U/KFgfPERjBnDiP5HOOuzzOeM1Iz6en04X8H
mTv/Ap+X2rEtS1vaRjaxWMMXzPnnj4coD5p//5v5f+piMsTAYIDFHhMWKyPWdQwJpix80JU8tZyt
yXrwSZXWJg+88KiE+ZREFnQlndSHWftEFeIRdHsCl2f5mDsyvE3RZJ5Vi9bZmRGls3DaV9P0oLg7
b920c1mSTZdyKVmDLDpP1oR3GPfpcGWXcyLcNP/U5BS7Yvg5tOUjmzpQoND2cvstSmOLdkg+9uVS
gU9Td6SzxjFTNLgu/PLd61iTlU2713IyLmPO4IjtTDaxUzST8AkQwO3YquBeRXqJRkZ7VCS3XRa+
tITNPFG6PsZONq6FIfNXVpuwUTn8v3/l//ZHRMGfeP3mn//g9U+sOXXEnOlfXv3n3Y++/ar+sXzM
f73PXz/in6/AvMuvX9GP//W9zo/bp399h798Vr7yn9/ZEp7wl1dIEIna6b77qqeHr6ZL2+/vIPgq
lvf8f/3PP+MY/m9BDsrjwvu3//kF/pLjcPMjjH787c83HX79+9+s7w/4M8LBdv9u2xpKmHKZZQpX
k8XwnxEOzt8VtZbQUkglTVKg/zvCQf9d8WkAcxLAwc5X2P8zwkHzKS0X7pXr2NJy3f+vCAcH0dpf
4wCU0K4NhIBnveSGdqX+631EXLQ7eA3OoWFCY+46Ls7F5YVpZ0gh6+CIbl+QSIL/ATH8JUmN6TSl
RnZNmHYIpjmbOpAzY8bBvAcZB9wn8uq3mQjuUrcbZrjeR5Ugl8pcfdJN724ji1Vllo/uzlZhv1VW
GSE3S+OrypmlVri0AuwmXyNUMeYYgb6voKIXmkhUXGE1uXkGCi5b36LxhCif1B9FaE9vlQrPfoma
v+s0d3wBSyLum/LWjp6h46gnaZf2USkwj2co89U7k7Fy5RbR8ds2Uy+lntuY8JmCwDi0nniBNTLu
68z9dM3oVReF/3uCyWFAZFV6ms8ijD9NN5nZxfjOA77vWsr8HDkhc8yu2s+R+1k0hNY0an4LUsy0
Ym2TLvw0hzK9mplzzLt8ABBb/4gqL7mt7GZVF4uXTgVs0SdogvwxJEiN7xdm3pg3HcRbI/G8m3B5
Ckps+YjnY9qKlkpeRnawzUzxI/GKAPflf76g7eVV52kI8vLoUPUT8NBrpzkRtXNEe5Y+6MI/D5bj
PWYO88/eqIgZBiULAeUxaNLgkLUh9nrsVzegRPyrbCz/ygw3ZPk9lyYz0kkmt55hRLfWsbZYnlqo
M6/Kc06m5U0PcwS8wpLtUwBr70TpU57KBR/3/WoVyGHVpcyTe1VNd0lZ7yzg3w+Un+md1N5hNnsC
OPBvw74Y8idUhM1t2CABa3A+bHnfafWtjAavJ9fm4n7BNFOeRqaHV3S+5hWHy5dbLhP9dNyW6KIh
ELF3tKwJC4jT4tCPdLjNs6lel6Z6sv2ifwqiBvCHjVKPrIRjyJRqM2LPZDi5aK37tvEpmoiMTkz4
KgpiSpHZBSEC5QbaZnFsdEkkIPy3bwOLj/dwIOdMS94nClHGzxbBfouWUNgBlS6V8zkcXPc8aVC+
HaATtzEusZHOT2FRElNbWA0QatbBIlfdDkCBvGMc0O8Dwc9ObQdHLfo5dtZjLErriYSTGGo9mwsc
GNoqY5IVTPMcIA5mvzgehE7jTa264Z32/q0yKdYihOm70OygepeTefQ0wgzpRdlDy2pnTVh6uzEG
J79Lk/fvqy4CFYeJ29+hAbOOPOTMY05I0R//ilByr0kjxgysfEg1/rKg0GAb4UjYLBcwjHih9s+B
bFy0mnBtBw7J4/fbEg0zUBOteGZ6unI8+OJ7nIZM6+PCkqvab/DDtyE8i6KJkkNkiRV6+ptEWu11
ROn7gMV32MQtN1NuRfLItnttlBVpIBi2jlAD5LGZAUmjwH7gdO3OymWiwgJj2hERPjFILgvmzLz4
9rrAwmVnnTknazSItFxegEqrzr2Vg1MuoB2NaScobrmWaozIl4aIUsJg4/jCkV/dVqHefL/dFgG8
kO9/4nbepnZZ3FKIv2IZrf5wbXQlBeIwBeqY1wjF0shdu03Aryo/tAO/5DJnT/n9ojFmNHytjaZ0
McfG3t6ZnPHyfSSjS8+vwg+OWkcjaEaEjph35SVuw3em2uHBDtP2zqpa7xRaMcRw54MHQ7EbUj+4
pbEPbgeLcX1nNM1OlceeRDSokNqFepefkASJJxmHe1dURHkF3sfg+96drtWr1ZuPyGaKUxJlP+xl
yo+4dtCZdSetRcuG/LnudffECrxeh6zdHQv6hVksHSdm0xN0CPmHxabghz4krm/tx8AmNi7jU7ll
tq0UCsbv+9tnGXiCuBpvSD7LnKS6091zGTniDOX21BdYpgxRV491e9D18GYYyidakblBWNoSE0pC
eHzHqLVdAkzmtDT2xbzjfNHt/Bk2s4+ZzeU0NyBXDAtmFevqkyds8rLx4T+I4rd28ZmJAdVw6dW3
LjMHNmzWCl/RQ4PP76qd4MC2NV2bEj8kZCRwh7Cn35rcwi2LZ8TuI70x8Frecmc/5yqMHjAmrukO
DnbWcVnbqAOpzD/aQCCHFPWmU9hwhN9bO79hA/H9xMiSL9M0WQ9Cmt33qBMXWaFzy/gAC7ypk1VU
TCO+voX4Pg+/sLT2t62p2c8PnsmMbdih2XpwZ+y7QZXYG93FhOTkzHCFaSAfc9vfdueSHZFm8PJi
luhywnxYD9A90b5nyC6i6dpxsZnpFN71ooF9/mtsTeNF5YwqnBZctm6ytQQ1eArt7qqFiu9GzIZd
YEUHVvUFunRyY6oltHLobqNWF8/RgOmvRhE7mX3+UpjFZ+XDyoox5lwjp8Nj2ZtkZMTlwTXF+KIa
7Z4GkrJ9WaXr0S2nO1dlwZrko/u2roqzZD6y9uzY39CkvjMQaJ8r2blbZt7uockeywVYFsu6e+n8
kdPK1N0p1gfN8/d+gbuuhGfgEw+tZxcdBi2Heaor9Exq0P4pbs/f9jy0hTl8WKmZnbYdtKWVN8Pv
6McxvBphiY89qdHsO4597RRGUJVGuzZIcAdUIjxjhyM0e/D501gRd6XZQaxqlq1mVz4u95muu+Q9
SzB3iP4sFm9sHdyW9jxsxwbDie2ln6KR+r6Z5ec0IRv8/qbyBiz59x+Jn6uZwQyQdXFxCYR4Jk0Y
sZNtbEL6YyaK3oPA0fI0Q1/ZwmtfGbjUto7lDSdZZD8DKACop9HFkMoLZaQdu+1se0QNIY1uMgMj
9jBzUfhesg+siwsvcN0CYlmFvntbDzH5m21JCOsE+VBljC6qKcpgRXM/xNgLwCkg0KjbYcMOGlp/
Ybzi6rgEQ2FxUk8bBikaXTMoAadt7x3chTuol8zxjS/c4OUl6XpyCOilQHQoPD3JgYDxbU3du+rG
jLQKOveyvCBSewLnhPCp6cotXA0ywc2UEfaINHoZqIxuXK80d9INGqqnMYjLrWjxLrLgXqeGdZeE
4sUgA3E1BOFWIZClUee1DhcF+I8B1HSoWpQmm9xtNcR/Pp7sPYBwTbKdTUn50LwkrYcyJyHjE7Xv
3khrQAtJcp+as3t0xA72krXF+8Qwb4HAlCiM7SqVF51bGqBf8xUvG+K5686eth6NVkfM5lLsDTyt
l/VbcpCW3T7jmfAv+QyRz46GtRGN5l1vIu9mOIjowG3L/eyHTDvmKN6FMdk2tYDCNM15QVlnEgFJ
nbytg7RlnsO4m3krbMxEUwbluVIHfHknycbIlP0lrFn6RcZb61gPRsoAPpvTY1MciipCpxNWdwXX
nNUrpLk15JqkmV7iuud4QehCTVxtGz0S8zoTAhFYqgRK09yhhFtAbdweeZFklEO23luzZihO6Mq3
pzTRqHDRwmXrUc54d+rGQYlBXlU47MlEx9QzDOj43cs8YZUw2/ExjbFDDwnjrJpdWk3zu2qVWcLq
SgMO6mzblrPa91PsnGNOkRsgTEXXmHdDEuQbUrzwX7VheI7SCFMk3+S2sU2kXlEYbVqreI9CIkfN
DG/JbGMsSNjkbAvGLcisanNtFNrdIAXa+uG8tUCTnmZNaI5V4nNFJhARqeVfqrqwf7NHKNFpsTcw
/MPMn4ykv1eInPLkDFm8Q8oAI27C8dtEjzW12I0O6KOySIH5qKeRWtWVd6w3Fq/NXH+4EJ9rUwZf
LTLjpotMKDiWB20GDSWk6+oZbJy7mrIsfjT5+deeqwY8Nvg/yIRuDtFoV7vUnIDDe4wnldmr+9Ii
ajrh0PKzcVlh//mPsP7zH/zXYHrVSRjkPtQKDCb1a3Yq07p5w9mZ1Ni7pI+avJHuSxO5t7Hsi48m
gv9mW6CH+7iPrioMSOhd/sMQHItNHWA3jIdLA9fixKy72sigsN/zMSRvQNaflsPeF6GQuJq9nLmT
FlgrVsFnysgNGNst+NH2A8yw2EQlwOnI69rXDsnC99tt7SZbEhPMPZbS4U1MGfnovH+A4ZoTHzC0
g6nyVJgKoptrn8gE8S+jMOXT7MBg0l2bUfiUrPjZN6yNqq13f7yaslPx2qwljYL/7QyDRBDJRrnM
FkNVNPmnHGDtfdYirBlr8WRHEqwP4VxxruT995uqmaV37PsRjSz/mVkVBATJMZlk+EiH2PReXI3s
M6z5JbdoRl9al9wF7MnXyk89fORRupFjsIG4od4DhYKQjXe7Ux1ZKKUQR5QWHllHvzluP4PADp9t
tA5WZQT7oWOU3c39cx6TMN+wHwTnO3MF4ULIpqg7cHeHtj0SndhdurCvz81MlRIar9VMyHmWUjda
xnStJZVk34sDsVBF7JyMgpSsJtwCX8BSaFLoeqy6KjmtVJje21VVH1lcHGUJiRlKGi6dsIHs0qwY
y9s7lwJoRV/6OcgYqrrAJwIuIQV5TEgB7oeBfdis8AbNjviY7EflAR5p6/M0oTTnGVCubatex6Xx
0XrszP0ZJJYtqiV/YfEGLv8CggkgHnrxhECqixncZv1lrGw2T01IS9X9lnX8hncOgCFbSoytjy0O
hxs/Z2XYtdixcrmoycpXS8QY0YxkT4LsRy+DaT15AOv5e3tAVq6VWWwL3Vz8zHtzyq2X4+5VmfdV
qrbeWMQVQaAFSQbox0e1SSbzNuIMSlFIsIuv1J1LmmHsvYuUjg572JMsGgJ9PPsDvA9s2WV7lnG5
keR951v6h2znaZM0NuQVuJNTtqRDCAog2Glt9ZAxKM1M82c9TnvyRH9XfN05mK5D4hFCsezkgOCv
ADbiaESgWzd7AQEBdSgmsaC4IHla6g51QQ2DnaYMdqCE8i0LK+D9IW5p00bvoct7w47OHk9kjIDu
yIr3lx4lCTd+1wN1jYOTEjU8yD48NJ4RYBjF1FcSUl+rIF+boC228NDRggbTOZ5mBfoC7pWI4884
sXJWouH2rQ/NZREcP+qRlJXel+c0EFsQPix1vbRbzwKEpp8VAzvN8WCGNZ+gwbIACvtaC+ctcXPe
iafGiu/qpix8dy2xFu8jKz0qwiTN3NpUaFBXExqVLTnuRj8yP0589jUHEeLVDaCjHvu6jDbMVJZ8
tU3iuY8oAX9FNewaxHC5Ql6tCogDQ4eE38GQWyTBHTPheju42VI1sJNweeDh6PxNz7+PCXYXej5m
Jg+SBHHJxeGE7VQl7/oGQb2PxIGC5KYygYtPPB/IS6ij90qXmqPUCo6Bn0Q3RRqthIF+q4vrg5F2
QKqM5IofMd7G7nBm8PULMoCLCnubKuo82gkDSz6iL7zNN20dOjdVBRw6960AzXRMmo9vyp0wpwcK
lQNJ3DPWD2qkLPCekiBpN17dr1Kjn3FhiHLTYm3YwRJXOADD7KYvhgt6GygnY/2VCfywCm3/1qFN
nMM4PpplxyhRQNuvYHVi+wHCMKaU6cj1uch84tOZA1DIazs4FHEJhsGkveRLF0n4Og83gVDBOc/r
MwnToeGynumLcFM4zQpSVeS3/M384KSzAqtBmD9GNDZnkzAtf8islYiblMlGTm3IEJQZ6J4lTY3K
M032+Zw/GaqAr8oNADFjg6mXTfuW45vCJqcjCQxCpadpizLc3BgVDUIDSawRLJ0LDROJfTThmxH9
gFMFSJM8lrmIFKHfVxDF22nXJzn9ePw6eGQfGMHQH3D+YWLCZCGEZd5AgzZYbNpfiWV6+6wuYfBl
P4vCvIZFBDaN6BRrAojlfpPmzWGbBWVA2VaW+3Sk5/UDRJkqHY+RZMkmDBOUasfFw53BicpkaFO1
GOV6j9Fv7+1U04HqzBzsNp7k+aU148SJXXxsmQyJGKA1VXlnhsO8mgOBxqqJY8gcAW2kZphjodwj
5wd1aWmFGyktwByGCbmYTX8iOJWgIlETGeYH3ADwI+N4iFKPHKSZWUJbZmhUxD1uf2MNlrHd5t57
xGSH3SC0jRm0y540NLLbxWxQ03IPoWtUIAeQrTGiRILaqgxFT2IwgFgoylIkd5Xy1Gaukl2JlfmW
5Uu8ckL7YC254L1CKYKef1VW1n09TKQu9T7LWGgzTtNWG/rOa1JVDB0Fh6nosC97ofOJeaq8621I
aikBbJGyD7qHnNZlemb4F7dbmfMxBZrMHV1ktIMdfQkS1HzmDYH1ybawBO4XVEFBUOyElWCbzYdr
CPRihXH6PLjQN/vOpJAzgl/4ol9Gkwis3NvhxUGMrcxPwTCIgal3YpqEYGkCGS+qnxmMFznQb8NL
dWZyx73uwwidjzncTg5tRhu2I/b45j0w6Y17eRrtOdwNMstXzWLYMyl3cXyQKMAIYYuf11xXwP2a
EJeZ67ZvFuKHcrQ8eOlTtKtHu9llAgZmXBCwMbScwB8uqmY+kt99ZSODwIcDoN0MNVKYepdPKGuD
HjpHHjs/otlp9qwVyEcNzAsfU678yHkOpTTWui0gNFVwqL1V2OhpFzT5i85udcfyWJUJntw+QqHQ
+R02kXitpuE4IQA5VRIYlQP8JQF5ll+xMbunVP+aRXAqoOytetvquJtXE1ybYnnGWUVLcTJgo8jG
VWSx7iDbCr/rjHk0iKD3pm8wGN+yKSxXrVF+xg5WfYbTK9tNoZB6lD9pMGwZyHjMuOt0g+AeN6uy
HpFPki40kUehVfQTtB5xNhnp9hZIUHOEO8YcL9sY3hOrF7ResjmNpAxvSGh+Sxw64gpaWS5um5LY
yITVLz9SRrqx9H9TCHOWW8avyMtQEcrmXPXmR8m1tc1K7gtlMGjK1bOltToRZulHfr33fAs0pvhl
1YAJY7e2uSTJ7xwfAL+gRiUomFeweK7Jg1HbcdQgviKCO0gvXFnxQJOH9qLMrHsFAcqHXck9npQ5
aUxIHyL2H2MOjdNyo32Qxi9j673rVCd3fHcAFux2F+YDBpJxToD3I9Yylgq8w8/PKYy1IfRoyWcH
226p7ItjldMaFh6WJ9DnPtz7c2a8YmMeV0gws53tuveNJ6eNbrCPOx2/+4Al1E0fZyRwBsdIXaXd
hY94ObY23e2hRm4gJfxzM8bHSFzCSSXa5cfgR63aRUnVc+4ZPQNVnN/u3uF5sJoY/FI7Whu9LD8M
vqkbcpo+M8/CtOW5zi6sKYs4b8MtLkQ0Ku3t5LOAAIljEenTjNsqkUjJTZvMqFSjrqrdYhc7DAwF
hn4Kv2rLZQOHvEx+txO0wDj05crgoCBJAFWgPCUY5TaVBbjPIryynZzHXgJ8ontbZLoPfLXyWJTp
LjLxreepgYrB6R56VGEt7/jQdnemSNJNMS3yIRhHNy7+zlMfv9l+lpyKYAwA5vO0k4wib/Lea3aD
iZaoZQ++6XJF7ovXrRduDUOClnrKAFKX+e4hML2jPQYvBpEUjkVmJ3Hse50OUNCBpWxm0XIkGdSy
hT8tIxT31lflm3DwS9UWYvnclQEFYgn4pYW2ZUxomDrFbg8ZSZomP1q0Ua3y3IMf/Cqkrk8l2iAG
O2/o8xBTgq+9lfbVL019zDyGOtTtcd0sJdFF+XgQuybfG05i3NRjURxF3J85QKb1gOtohUhv3o4Z
GhwJ7GPDZu8JAMHZAWVxDmMckNM0oPMJ6JStKTmg3hE3fctzZeoKDLtTMKxkT7yIBsp3QNRvrAdh
vPtEre14xCIzzCIuL2yCPvHMAKu+5X0WIitP4qDpsSdCKYHeDbz0KMcUNRVGWDUXMwgx9n69tqx9
E1iPCN5xflCOx1GPZFTg6KxBPmxLt1zZUYQcPX5GTcoeIFF38ZjVB+3JFAfgf/B0XtuJY9safiKN
oRxuyQacI77RMGAr56ynP9+kdp+brmoXBiGttWb6AxJjqtk9NbWdbKrBwWm5wkB4hlwemvBwyjTD
BLLJjiq5xQO2KKusybw940I2Ozq1a+CTjB/7qN7NpUIkge4F60AFRp3cN7QftwCW1taIfiCyrBR5
0SY2cnWDwJC/py/zpNvmhz0FJ+b7sp3iaukW99YEiinpuD9m2iOEk5B+5h3qoHNh3vvGhQZgcEzj
CBMZN9k7PaoqtdaYG9rjDeHAM1+cSoWQi65kOFWHSWHg2Jh0q/rKXE7orxZREx0dlZnYELjg/0Sp
21Bp1pZIzOQmSXAL9bHL5i/VyV/GCPfcaXCf9MD60P2WoN+xytvsapuEYdQwU5FPA648WOGyNYvf
rOVR+TSiUAIu1sasVxQ/xL0Uj1ZcIMK7dAKT0hZVtjGM7oxAx8DEMXNA8ngpVLf0HZyWyYwR7EzG
MqyJ0Etw/+EubvrPonPmfeQ9gvFGCZ/buTad9KQ0tNOMyOnuyh79lKSd/wZ6YSirwP1wsNyjHI06
zico/pFn39MMUQBmHaI28Q5I9XpwEdWDbZUpozKlWw80JTcBtF4y1NbZZc190t3xaG06XfmnMivF
FoE9eoN1az2VVtc9xogYVsdSL4BrTY6CCNNTIewFGJ8AM+1om7shrq6mte2NejlG9GNHRYU/BVI0
xmUvRWsTJdCm2Nfl+FTNY7alBYvWQbovdLYHajCISIymBaNQq/eh2T6hGDABjScGUVKj9b7V8dgY
Q18/ajRSB0ilSCwcnBwl4mTI3a06MH1ylOQvm6FBlyaad5l3P6dJdlRCKC5YOxgq7r7A4KZFjTnJ
wgksa2m0xMLeASqN48qWlG6DqYrGBPkYjNZ9NlTWKiF53wJuXfsgGnJzrjda3h90B9cMXdV/qWnw
nMEcjN454Lppth+LSYxulVk9YcCEyBpJygHPNv99AprX4AN3TJsK3F8at88zQjh1CKsySUwxAZ3P
OGCdwHGfO0UFdeERoPpxxn4kDHdVU+5jHYaDrntfKlYGG08FDGlmxtkq1QuDJEC9+P0CS1TgKuhG
uta7/M7T8nk7stfN/nX05mSDKPLArU5fA8T9rcAZAVBl9Q7kXaXtFd3RQDJCgiUIIHObeWvToPQd
o5OePMCxdtFqgN9WC7M4sZFcnOsg29QuwGMizFdEj3KJ6QdiZNjBM+uKHoDsAq8zqPYaaOcE6e0w
QwUp0FCDILKNAf0tgGlFx6BYR52JMHcNIBADGmEqtf4a/bBeZojNus1Q2UCiIdgGlX4Y0ZhmuceY
ghQwYFur32chLV0PCRAdJaYtsC3SkdFYYQ2Cj7HXZHfA6EnFc6TiRl8VdZtNWLjlUVFfunJUD3qy
Dl3jqy3zj7Zn8hFBqVzYNtcPZIR8r4h/Kx+68ehS7LZ1iUwm5dPGY2gBFQnWFb6UX+ngT9B3yV5q
nzVm4QMdlNrBTuxjGZPdhbYK/mJEX8DP85U+QU0M/QgNOguTj9QdGsoqHdnmtnxkMI17N+YsKsoF
c+L8eQkBwXKBGcQDYT9PLzpu3UsnMF7mssCKqCwUMKb5UVUYc2tojizMCs+5pKVkrZoImHJwKVLW
ZWVl9whYIVhjxpBXTLKOLhynFS4lxn5QjOde9V7DkvxXSZO7KjP9JWpIYgOPl8qIt5I6GMvBvQtT
PDeMiiSgakPcmmKnXzW1/1b2Y0RebL2j+QDetIQDpG2K1kNAJi+OkxKcJjlE3Tpvd+AjkZj0AdnU
iYUTxNh3q7KEjAFaF1kVjHq35lTsSQ1Q4zfscdUQtRTPaddhE/ob9CF3JR+OQY41fvv2sEQ5993F
LmdrwWZDp5wSyrFBH5EXGGZAKtE+2VEMOxVRhLmjOa+W9cDMGONjPhLEc4tEj5plv3C876cBEaRO
Ly1Qpq0oOEV3wRQ9YzUQ0Rr7DDFseR18lCLM4tQKnSIKqRyylrloYGh3xYxmnsMgG56c6nKEku8y
Y3kZY7O7Qz07WeENgghkxXoDpEEX10CPLKZLP4YQyNzKQK4eO4qcI2n0PmdzfHT6cKCTDP20SizW
2kTYrhDoOMSx9mXk9i9M3GXBSAJvIZUmNyKCCEe4ChEbkZeh/R7xmFeR6F6YXXBSHRDrkwOWcAIC
BCRpogqq8BINzUYcs/StOSjgsTKIbQNDqEp6dY2NWTN+IK9JQIlIH+TiqDjlBMTSHfL27aQbGwVW
Bnr2mzCLT1byqdQaySQIDqOt8nU23PsWncsmVT4mxrmLlAwAc5F0aWNGkfXJwY5K+zFT/S0EELuA
Lmm54YPunnUDA9iWLh/DXw1NZqWA9xqjPT0OFaJ6TNi9lsks0muEAod/rNTqhH8NFHGv+uhHDx4d
HHSat8oDqaF5JwvPLgqGmkX7GlsKm1bDYjnJ4qcYjfUFTRx7WzvJpxv85AmTReoyiHQkrCXjHSbl
5T5gAW3UjPaDVhMiZ8U210bIHXewIEqULtqbobd2QHshihT0KLL5yn1WNW84cD4zSgeU3jXBDsn1
LdLlzRoT8Kdq6NB1DNB1RG3kmgXThDor08IYzYU1y2LZxlDPGRm7IEAyumLo7GOKxmmHOIxnG1sw
tYDNMm5DarvopWvjzp1GdRM4Tr/EjHAQtvou74p821kRhgq9fyQJHsxNUZGicrpnG00pP1MTtVr0
7zdmOkEBLUJ1DwThGGgA2LBRbpZg/OG9VsnOJcMG2MXSNZgw554PV8QnoCgo6TEsM7GkMQ2JxZm6
npq9o882uB/rAxyWRnvB8RZpHnEeJMnLWFWfLV2Tg5fwWE2W/dpsqwV9nfZxrm3hOkKFL5Q/bW7u
LBpJqF9b9DULYxMjDg6TNLpvdRC+aTv+2fb0SiNUWfroVq7tOPlkmdxNg/XdDc29iTjFJpgrJAyr
Yt2xTpc4hMQAPrQO+0w3drnpofaqz/kH+Ld933mvJPL6diznD+Y+4br0EUpwQ4djokVpLw1BcDvx
HYXNsCxag9MJKRYA50sDTafVDEPKyO/dRDGQeZqQRLCgLRmp+aoacCpJ4YvlyKGbh+HH6CkvPQqw
y0GprplxNXrvAgjGhCB/VT2bfnmECTkfw3FCFpUHkOQhuui9Tt1h1hvPN7SXxDIOmEomeXhwAhAm
gE7HJQRWoBCYwNV0PzgME1ileHuOtnUOGNKNro/7mjoeFJW7VWM+aEVluciO0QCrXo21dyZc71OP
3Qj1JH1EDx8xDXhZahZrT4Ue14TNNUYFcdGM1Say/o2KKCPwjyaM6avIx7vDJxWapvoFr6R8rRr5
b29itFMN5qFxm+JoTdHTYGOM2apqyMkAxkOf3I1W+tDo4BRD2w0KxkQVeot99mqw2Jh5Y62pqZuq
8FHvd9RmWzWqe0+2vrccJ1iDNGQS7OEqH5r07QvEc9VA36AkhQAjh9uyaZ0BI1YtPRp5eXGQFtsa
CIYEkdHu7dj9gpqirD3F2CLiZdzRWKVLF4egu7Gd65kCDjYMRPjgyEwwqphsDxKL3sF/7mumiNY4
7rw2fYkrmEdRnGH0YTJj0epLEG3plzDhbt0v1fLeY2twtroPJU+BsqQg+EKcrB4tEvGhdxro6mr2
YMfRR6VZI0jbZNqSbTKsjrxDYBuPk8OtLjgzNlE06ch3NC15b/mAWmi2Rz8xKrD+8hAQ060Zngei
UkutcE64+r1PztAypjMHBhp4HiSxRuNaNC+BdNH8AjNBxhXUr1UKLwIDmIxnj+bbqAdrdlXPsoPO
OncoKKAscRdR+qwDG8a6GkpiX1Ut2xVRT1cHZUbmrabYQprhZZiZDvUZWMY8H4y7zrLOrV0mKDoW
yg4jXIv+tJJt3JZJ+pQOy6m1Euwm6oM9djhCxtW+aUZMNQyR0Qy+pgSXSUvDTd16Q60oeWCYv1SR
GoProj27CR00NzZ3YOW2LYIDr77dnTwrH1YWQ5CVbybuI4fPe2nG77aCjYdZkfu1RgJZMojYCx0C
8+YUv8w2J7rb32OvUQIK4n2VcBON3coIW+cxZ36ezeCnClbZaHrXcC7fQiekZZQaiAYAFZ19hgUJ
CiOrKa1zuGpYubgt1OKIVnkVu9UuFm+GURv9vYokmjEOf7gsIM9BB3+KW/NOs8tjxJxsZcv8tkR4
euVPISx0Rf9pOmrDNjLuMX63R/dJhASaInzklKcrXCHYWdRZv3NrcoXIcvtNp9MJK8B2zfbkrAF0
DKQ+AI2LWvkc2UN3qYv3cBb9FGjjbZQWUu5UfRkF+4kNCEw2KQvwjQtniqK7sK1fkZ6kgRKH0Q7x
tM8gQx0S8d2TEfrlxsjQp+hcP9w3BvfTtf6AOhi08sF5ER3TVaxo1m7MtSdLhUBF/sfoBE7IIdW6
zzE2yn0HNn+RPalIkjGfMHGw0i0gOU4ABNhHzUrbjLH/bCb+O1Q7ygUNF93E8qmOvemutaJXDc8X
mQyZeezTCUmSdVkJEVAlefQJxYRcNmLZxgeQad9aT5EYevuQ0/ZuNpmCMrpLdhEpfKvy7EeLtt8A
3myRJ5W6tvrskDWt+5jWyo+CGALt9/chT4MllV+zMZChb1QkfxlZrhqzRZEymkm0XOoKNxsujQ2U
nc5kvhE9x96z3/0eTZI6BJhHxD6GFndW6zXGeFm3xvIq6iULwTbyDuE9BrgWOtFJCqaCkg/0PmDu
UPMl+1wOXylejo9Wk79m6Qin3LbvxrpQtn0BYqb1p1U5h9+aVWyryjBAJRcGMsYwKDnNpNmikIUI
BKhhdK6aoPh9A1FF7gBb/Q09SSSMdeXR9vvurbfxtrH2go9d+dQh64wZH8KyMcaKZX5vuUq87pzW
WzkVv+aSRlI40ehxGVTPjdFtExy7tdiLXzuzxCoBaeYUperO0V5LN7D3tfwnNGnwDvW+zwCbj8IN
BeIf1yFdqpKm0+g34BSQ8IgNcsI4eTZm/BiUfKVSx8GikrbYnK1tvLsWdEZ7LASpotFRFZb/wjXw
BbSYBq6i3y4pnrTR+a4jBTjWRPoP7oyGLEOciYKx0+mXj6logzICijNrUwBlLDSylmRUdWBTyUZz
MmtJfwiziZYCf3ZlFjGPGyt6ZOpGN93HdLoILkPDB/iIPzPhgEW2DMJ6M9tjhQRTTiYz6G+jsvJD
5YPtgjauHmk7DS22he4bJsq+Z1DEBXZRRLUovCLBoFC1t9tuRlyiMRlYjahtyL2kwZGOJ0eQrHVQ
f9YD1PVYTcxVOmnYnJoOVNnAYxH4EWTWEModvbazapvtoit/8OGVLDWrl17TeEuX8W04549Z2ptL
02aOE7PJaTz0C+QpsJDrHQ2reuSsdavCXlMrqh2ECrQTMqCDmBzRjdaGdkdN8oCdl03zJUeIwN0D
llvGdumuxgFpFb30fnygnS5yIMtOVF0MU2Z5ebhKPQRQoxSp4qpmklajVsuoLL9PQgWfekeHLRr5
DP+AtyxrVXXua91+JMn0YDCEQIB9RVnEFcRTvHpU3IPWrZirIKBONVCTR5v+jv7KyAJvPp0Zs+Ss
g/PtdqukRM556J6tNNwbvY7MXhSsfHyMmENjRqFCHVokQfsLutdx3ROaC6DI/HRiQLMqHTqeeYva
B9BRbfxtR+8yqdl7TCGueZemyn5j27sghH4N1fSFySagVUBA1W9ozFfL+/dPlCKvBSJPk61fsWX9
m6PiTFtsYWt4/AXqNdSGv3EK3p3m6pvBleP0GpntX8V0E63cV2LxS9YR4Zr5mtbI4fGJVjdfcUkY
8+wb4/FzMyMkMAoqLjuX+fBnOe2Lyf5E5+Q86RwGozX/0Cu45jNLrW/vtCDd4aKyY8BxHv3+r63j
c9eAgI2Ko/y9jebrXMZnq7W/+RwD0RIf015TuZ+8TpCLd5PD25rV+FNzKeOQUYKVr/J2cnnlmCH8
1JzjLH9NO/TYm/budh249vHD+drq3iW3v+zGe5drxB96T1dl0xX1eQYpwFv4CMomQBaT4S/qlGeH
T5FPmqL6BPIUj8GthkpaEI0/YEbey1S9mmGxaangbV+53BoM/XAlaKyseTrMfEe5d3Lf8hCdf6SH
jFh7ilI8bXl6/z0quXlt3srw5yBXQWW1tarsrsLK+nZZchODNrhCKlw0XfxSdFvb7LFM424k6nA1
jPkHDe4fkDvyPYt0/JE/axaO1vgro8EmtMWPev5pDAQ2uBz5GAVf2LoHqNumT3qFu55VHWrupVIN
fwlaEX6qX5E9ObcWXAZ1h9Lhs++lpyTkqrI0O9u8V93w3Im96lfSKavbvZKLko/qAufCgPqRI1vS
86t8iUx3jyj3rqYmuEJzDBZdDeqr9B7KKT7Lbw95do5KdV3o0C4wFXBy/2JNJKPoq9tFDHN8/DPS
NACVAnIFFfaofzM72p8+PVwOkYBBeY5rKkR36De92m6SVruGQXJW/PzsWv3dZNfbZtJ+IJReG4ag
PG8Wfv8Z9Q+q3fHoP+SnTTH8/Pev6HPvvcraZK567a38bHf6M3K9C3lHE7iiMauvIcq0TqY9yb5I
avpMLAP5knpoHR3gmWl+qDz9aw7QvmT1YM92B29gJyvGit1Tg5IeOB3UbdP4POTBtc7YQ3P2zvG5
kOXrT/5JI2+W9S+PlgHdY8vgQh6x7L/b1uQGz7P7iSWLYkzbxszv5BHJ6tKr7CyL2cKo2Qft5Nk+
4QMgEn1ALO3na4PEP4KVrYUZRnClKQE76FtuG0I/f3I2hEUNySO9s7vwFxWNzhx/bCf7Tar6MiPx
4gxXrMmvsmywqt5z5KJQDVcII+UwmN8C96LNnEEub4T8JxJG+lBf5H3/e/8gfc+H4BP01YWy6VpB
RzCbeGUiDBqGX/JK+ZF8BnJMB3ybN7oz/pghWAZVH3+Gzvid17eXyaZJBm8la02+tyx1x1OfKGJh
hbG0I5gLGIJxlE4YNmB4+SxPi9TnhzHEDoOH3e02y22nCuASiqPniUINewGW7YNPen07aSMkbwJ7
E4DkWsQcvUMw3jaEh3juVHb38t2sufz1afG6v85ovPnza8+5Ky82hXDB19JXjl9ceh46edPwM5tA
seMYZQTtGmTp2U20q6vmR5YxysjqlbbMsU3sFabAuFr50w+c0yuza8wl8X40KZxDNOaY3rZqePUc
bk/h+xdtxJCaJIS/yg4CWP0JTnv26QS1qDZ4yTmKToURfUFK/3Ha6eq36ENOCBKXxW/ZOidcA66B
nX7kHrNC5TKF9jmaMdpwPplNXy2tOdZhjQwUF63z/nH/PeXO7+Ra50JkY7IDvj2r2AyvccR1BzPx
JzfB6gFjOiTE8CCjV2LU4XUcp1/nTU3GvxorP4zkuj8MeJZVk70Mmn+5/frkx5eQYiEb/9D3CLCs
H6+tmz9kiH1o13ger30B9q2d0nMN5KZxr004/sl7qjQ8Qq1/lk/KTW7O3DmvETCt2/sCnuVg4f5M
Y/XpIojMXxVnvCYVHyTX3Xf3qvNWG/mzVXV/rsszK6r0fSy/b/8sr4PKxXvM3Ydfvdo9cyUej7yP
WvHzfpzWg8fwUwfROHd/ch/0ktPL8pRXTaSGeaWVRWetMm6/hTDazteau2YwH5JKAaXEdbvd38CN
zcqepO9qyWnYTOMfShTnCF5DOQcvThpdGdKdNMs4N5rH0iUk9v5FNeY/BuL3dILozf0LbgYJQ13K
TjQeJmBzdsLWC4P7gtpXjpVCI/Do8W+orGuJIKQftaKfWqf/AxJwN6XFpkIXXkU4SU4vOZ3m2vlw
nbswnK//HWiB4X/is3ILWUE+/vz7i2QOFPJIgu0deElu+CFXAojvJDsVB4wFMLkXeUtJguTnFoqz
WgulPplepF0sp5vr/gtq4fTvhIuxFaos5dFoL9GQvhom0XySPYqRRTd/I3LFXsNETu3KLcYSOznI
G1O5+DryxC1yDoAaZ7BkYTc/FKl9lrspe0SWNgqwyE1i01XXWFZZwM7tc4yjRw2onTtSGdYGANVu
trRrJfmI2RRnupHwQ6vtoM4/Wpj9osVy9WA9Derb6M9/yVj/eUHx1Og1Jp2yptimsjQgpn0O/dXy
9bP9gJQT4TJULrKigJDcm3Ta5LnL/98iX1D0Z//FmwyWyDo39U/e9Ffxpp9x5led2oODyQw/Ss8s
pYvZRm/NCP6ErZyn1bfrr8xAu2Z9em4nbpCEbCAF7+TCbr1rvel2QspJKSkN3iXM8jAz5JCUwCKv
9oJh39CVqBSClDRp5qB8jubsV7IBRJrZqKwPG8FF3e8f5aEO5NlGcPInfiGj+ZrO3k6i33/rSG2s
B7OgPcNrJce5vYmEO5NF1/XgdK1LoLkvISBblxGkwhohEt0yY9aCjmxCNfo4Y2i0F/S90v9bK7JO
nGJ6CYxxAeX6IiscBPKXY39JHmJF8VW+Vz9PO4Tt72qz+0mCn67UPsHYM2SdiXXcBr95bg3w6qV5
lmASF+qv96zExQmcFG1LZXML3CRREoHmjMmu26Z7AyPkrGY1umZ2lqWZ2oBcs4gvOl6zblc21U9n
K89lwFYctKvhDX9a55+9D1Pjt8wuPd/+4gEoBvH/Ivm95DipYxwBXa9p9p3Lng8Lah8t4JhllHR/
PSOAtggfuLyzhJYirU6wCvSWM7DhnOwdBEMNa+IcZd/xp5viHKM2B7nC3B/+CmWmBQwlYHiU7YIs
F1F2VO8beLpTnZ4L1OUs74vR4RWh/LM1GWd1odfZLYuaLfeS6/lZjiY5oiT3GghkFS3YiE0lOdjY
8u9O+dWbn07ZMEYCYWDn9/8fsghtc+h/JxpcbvUqp+ftzJVT3c/387BPDeUVsMifK1vIs8C80UFO
Yz5ZDnonyc/5kD6GGvgifgetShguQ3g1mua9CU+jgn6OH3fHzNbWxVD9Inxwib3was8X1UnfJbRp
90mLAJkO1r2hsqm1a1vNP85wRv30JMFbnhd6SNvUcvddM17lUKGuf53sn7h3Tv//7FL6o5VSH4cE
lSLyLfAPf7E9HKHVrd3HvihupZbkGxb5tSxp9GPvQZ2tbdd4pDmMIFP7d8vjOcTBIv5gfCC5jm+7
v6HfVZwjkNM52NFBWoDPeHdnSrxSEm4SN1n/RdYh4GkzKbEeVVw9Qfr8SUQIcKFZ5GjBJeWzpCeS
sskasBR41KN/gKvFg4/8E5n3yfQxXvj3vYwAMHddQyrUvuJ0utYBEYjHHFuvZal8yF9nHzvo9Huq
h5+8cBHWJNeQl4KG2uWJvlRiGiccs5Jnz0b471CTB61cufwfuhuXmuTGSwyE0Dn3Cu80jqAg1FtI
lD9nhdBPiPTob6Ag2urpcTDVaykh0v3f0dmo2dbx9LvQ6v5kzQ0x0Kq2vk9HUgbXdkii0C0jxsIw
/fUz5SILIbQQJCczsqcfr/gBqfFpSs7kUIzo9pvdvEpdIKka++lc1fVp8HaSq8pdvT1Gzox5CvYm
qsQwd8jcIuu51k6unHzyOKhX12paHOWo8GiTLxp9YVvp6XaW4p52SEbk5+mREO7k/L1VhP/L+9ts
nTXD+XZk6dkRS5y1nHTyNCXfl0U2r1sn+UntzeQG195gHTRzdtbyVW/MF7nm25EydNoqC7p9yTOV
pexEpDGoYkKKg3Lh/Uo9MNTDi9ejXSbM4VYrTreDjaT2u43u5QVyWFgKVyiksFbfyBupkXWSUwdn
UEAD2ovsd7mBt3RHirZoGHZtoGxvT8rp8KOyra2kT7BMvhGcumVQ7NpYguCt/gsBu3kD2npkmxwN
skyyaV5Wk/6oZv1nh4ih5GiyliSNlhDe+M23BuIkq7Xjf+eiBg1Wdqos8dvSD+AdqrN/uP2PfJ9w
oHxCHC1OYMESYHIn/pWn0FX1R1t9SLEnESmhV2Lm6otsykixL6AlVsnQPWT8e+PRDIIETRLjHkAO
CpTyljfdloJkNu1QnBvHvmTFKW3CL2mCSF0vsRDc9GZQ0ExDK0UqaAKtbP4h56HcUjgHefNqepVK
WSpmNZ+//XZd2RhU6crzlLIl+HFQcQgmNZSw8tVrWABtU559v/3LtId4zjDIUx+HRzcAQUBhIkWK
EoGq4Tzml2UJjUO9bEv1oQu3crPkxyErTC4BlVMKsi9ZUrdaSFadHqbbZkwOLsfbaDsfOJOYzCrH
MnwufeSsZU0h5ILMoyykGLNpddbv5CX6rN8ORFeLX+jb376kXKgdkDDH9WHqlPVtudK7+JjaNwjS
7w0WJ2C39gMQJQmGEhRdPNaSeHz738tuvwK/ZMOM82B04lfIglSm+2JCIEsCKEICRf81EMyovFcg
uJHoTs9+a5/13v+Ix7Mbt9/upFzkJV1QoWXOysyr29KWTZRFDRlZd9TL9Ixa2I8Ew6E79FnyKYFC
fk20zBKNcic9V0qELB/HYoBeo65ubLQQB1XFIJeGhOfd3rUDbQQQ4d7I6KdwvMg7Bx7AOd3Yyc8G
3gdb4qtMwhKg1N4Av2n+aRG4COLqDjHFs/xarqMMylgcR0sQdsuhdx96yQmlfpSi0lWM+34cVj1e
N1r0LYd1Suj7rwGSo/KTN8mTbCZ5iyKOnuVXh4YYanjdF6M5ea0R9n9h33/LZitHlEbbFsXVcJ1W
9jH63ya8bUbv6Prph5wIHrlE0Q8/Lhdv6sVr2Rq3vSovM4vqOVNWNkVYPV0N3z2rPSGAi8sdDIPz
+RFAy9ki0DTktHJx+VASRaLlEMc7KdykBpa4EKF9tegBkntkFLczxtK719s50sBw14cJYT9SYbUE
d8yISBpKxpCfb2n17aTfaIN7CYx2kevjm2ISBsitJUpIWkMb9UvtHwz3qBbWp9wJiXG3u1dM51cJ
E7cHxS3zBvIi5eBSajsa9ZL/rZTBS5sBeUKx0JypgrvProm+p6D4V4vK9ZdlI/VkGz+l7vh5q1Vv
ZaMUvhmMgZJFRe0p1cH/X3Id7lzmax1icZLyy6qSo7lnB8TtvHcatl1fs4k532wmgZ6u7DVaQv8V
UfKnbO6pKBYQzl7ldVJoETGuXjjdjfa0CXcSaKQPJFv+FmxM98X0wXeQUjOyvrWWO0LGhDK8alor
zKOO0n0G+iq5LHabtbkcEV1W+9vWGvmzKWtC6icK04Wq/eSmWJf9WxXZZpiG2z6SVS03OJ7cbZ7h
oUIuIY2JjJH7mJtPslLMxKEMnA8gyK8Sm2M1eJHVknbTqnGDo2w+2c6yw8MQT7lO38n+hDYtGa0s
QVfF0BISgCxRZQxQ1GZn1OF9hZhjq7CDpFwq8u4V0f5NoKPyQsp0K5/kZoAV3Kr0zG5fdtCcS2Ng
39CW701ZbNIInWw6rf9VT40TnKtR+yyiFznjm2M/mudbI0ql1zq17V879AfQGp8JNvdgwxlaW0wn
SiAUk4sSgE1j0/QmWAgWCu41P64R/Sj7+Drm6c7Icbpzav4D8KMB24Wzqf0A6mqFW9hBUnpZmhm3
sBrn98x+lLujmPoxQaJC9hwTv5MOyMeax2fgvxeJoAM24zFyubLA5GlI9iZ/3vIkuExjVyPu4sD9
41bJTpE3ku0wYr3qKM5BzjBZDpIAe0bzoCJUIRFU2spTZmFFYWz/66qhF4s3kvekNfNn0tyznZk0
El0g4D72gNlBx5z1qX4vqtPtCcijqK6hYt7CHDzNq4eehNbOy47KSz5RYiOM7E+le5HHJV05A86m
W0BC068WLqCZY8F5Jlvm1bIZJMcucRAzzfOtOS+fb7Xx0XGZz7n6e5N9S8tVsm3J2uVB3iJiryAI
0IjQWE4pnYMwI/zJGyt+fC6uki9JdJDTT1Lbpn5ltvpRGw/R5H1Ck/rx+gr6gbXzgfTWQ/7Skk0o
lJYhSKG1zuqgg3Vui+Kl4I7paJysY77Syu8rpnRFswiC7pzVIEYME4t6Iy5XQeT4eIxEHyEs+SIO
PvRoQPIrABaOXNOpDidoh5r1aLuIHGgMjvQeFxL0kCgN0rteaQM0Lbpvv2JgUEzHMoXCzw/Qm8Ks
pXTdL90etn2Q7OMaO3EyfN/fGV2VLLSZyrWAYTGnaNei8gxrDHdRL1OrlWka6xQB9t0YPyDL9Nlg
rqIkoNSMadPgfrCwJ1dd4A6B6CSd/hAEZbubIvVcqgFYKGTz7cyrFhMQbr0wZy7Iw3EZMPsidayV
Gb65CDJD+sOdM23NF9yg0ZQE4lniCAcx4Amb2mxhO+TEir3I7WEX5u6PPhgPlI8ntw32+Zj9RpZ9
h/MDKRQ9jrZXkbHumSsHbXFCRurT5b7OKC4vWmRPcFodGTDXaDlhCWJ6FVVU+xEmjF1rLtTq4u8m
boO14kOx9EdNXzVm8hkAAqQxzW5D0v5S08NZ1HYAHspWv8oBwl1Ib3uo6i8MPCCSZIg60LqEWafc
AxZ7zSZ6KXFbZ3xJrDwMf5e46XeGaxyCogZS1iZecqNzRAMV6cy8Wk4Dti2jSRKVlRQZRSY8gg8j
LbAlK2Yar8XDnOBi7Drw3IdS29q29pgn9Rn8PsiILEQF20GQHQGCoRgeQldtxMig3pQkk0slqJ9q
J+yQEfQRIU79ZQPWdmciVp0rJlwzeJVo8jf7HFG/5wGPpGXvmcvKRPhqishIRy1/UgYQ/DoOnAXC
q7a0XZqweqxt96Wx2g8fJfuk/Msb/G8yMmdY5Ti19rm280rpqczDW5NTfMxGFB6KQQeiZHHS9FiI
sZYMBKfxwxhhctd2q92roP03oeXFC9NWO0RagT6Nxng1kX+xwawDk4AgqUw74UI4SOFDGW1jM9vX
ftnSqtb+NAVqjDvj+caMJtI0FtPkqejOMJpGqdADPYF5rnsMLJiUc4i8lJOzIgYko1nqi8HQHnla
n2GHeImijrTVOpq/BUy0wtKoTSZkNlTtDEE90LHWCNRo0xgmhBUmK1jW3Zs14oWtn795bcm3tgB7
j9ZBxat5qrStOQNBDBQktUYvWZkFGrRma4lW3/v/UXdmy40rWZb9lfoBpGF24LFJcBZFzQrpBSYp
JMzz7F9fyxlZnTfT0sqsy6we+uXeiBDFCYDj+Dl7r7043NkE6vXYQnIQERmJ4Qlzc+jX8IwsCEY5
Ey8TWFGzjLuqmu8mkZzkEGLk0mbMbUpGZIogJ10wa2nHdwjRycn4ETGxBFNpkFHUfXadtvNQoDBN
HBL70wzt30XnmLspSRiUy6MxEuK94IqvlUrGv0dx9kQICLa8rszWNdxK2wXMGMrW2JTow51QoHEe
yb+10QL6dpEFOnL2Q0HXD9m3l+1z1kv7THM3WcVtylaKSApcbpwu+KtOUQq3cF5+LFKxgxbOXjno
x9LgcTa5HYT8vLAbwI/VwzFa+uzTk/2z2eZnEC7aKq/GbV+P5t5pzY01QcD2O4MARoMsABSNlecZ
uOU4bLn9PVAnrH2MnqTOsetxkZfnbrWfQvsUzyiFuIRu+4QL12Q+bZjffDDSAUik9Jr0zRRmBIwN
fzsWEHB/wmeZLG8rw5pBXOt3kUjdAGlaBmlGMXgj6Bz9hJaQ5NU6DU8LPi0KGHQgOvw4PX9O4uiS
1/VjW+E6RmZlcaJvePULfqLnTAeZkbkuKp9l28e4kBb9EIXd0TCLbw2HS+BnWrWO3X1e5wdnmsRe
goHnEvsadZO7NM3CymG90FPVWkzqfSvBA3YhdB/0/s10g130Ke77jz4GPG9VMA26eLk4KkQjG10s
srVAaEQamNDJLZwdVMhGhE0IU8Qce+1GuHgB4guioegwJ8vOR6VDla9taGGxv7FOcUraDfLvIIub
Oy4LIscjDY6ALQ5T8TQu4d3IAJAwzKcKseReEFvd6vZPK+NTlOPQoLh97mb0v+Y03IkwOrcRmXn9
gjM4c8+FR1J1jDfZQB0Ppr1O41ufrA4tyhkrEPtCcdjuAB28jSpjQ2S4UoeR4LGhu3QaPSB8aask
Cc+UJfj983lcgyi8GfyWXaUt8UrhjlhZJeHDVrwPG8mUyiFNNuE7IxEyfwwLcy8cappccJE7hrzY
QMpW1fICha+l9YlkPMeGY+Bd7Xp2nQhXgQ5KjBqOV+1dzODPhG3VOHCwGFFRjTwNPXOqWlpVIRlz
/Ey8FoA/K0pkw6sezJSe2wClzoi4NiLCmH0kXZ473+eSem9sEZzYGPQnb65XuTU+RCUxcG4ry01l
V7cTwQ1olowWV3Yprc+6M54HR8Qo55QitcfUlz2NtJWDVo67Mm3eXUJBfD38UG0bk3uz2m+oXUhi
1I+EZNHndbGeGHfAcz5zgVKM1qWh4fwziM0czPRBTbcMnyYWqAS8cHzrPqiU2bpX7fZZzWKjhtZi
UHP69Z5/UQ2y/5rlLgP3nRodE1VeKuzP1uZTF7T1nPbOr5uba5mJwOqh5tCq0tDtkXx6+YnB0Tlh
Jdjn3mCuWjmQPWU2+7mxX03ZZrvMscWqm6gIxn6u1k6Gvcdqj7zvmyjBLWrEGYK9Gt0wE9AJ196F
yvptGKaHSerGdgJftUSvoeneN+Q2Bla5m5cnT+QvBlH0aAtQ1LBKo7Gf6HXjWvKiDAL2i23pt620
OUUKUrXmFNrm+JYZHklpJqI1eA/4P2DfoJBPg7SgUVX5OB44vGfDdgU+dITacdjw3gqB46A6lEN7
jnUcDQxcid+OoHq5JEcaOX1gF5g/0hIi41t8PJHr3nTOfK+7DxyOITAj+WL3fJ+EIAQzgNey6l8r
3xSrfNQ7TER0t2I+fmFQ4FULGVYN/ihZ8TETeRBL8THJ+VL03DfzAhHlrNn4OWzruawqkIuN2Eyx
e5fGwzptGTFj9kNfhbKb4hJMKI4+gIcLJV5gJsXeEh1DKdyniw0TgtEec8dl6Nc9blFmgl5S3lDR
Mp4FR+ojY+5ujWLE4VnkRArrcqslDeQAwEfrEvUostN1lKqaAeYcIL4Vr3TjCqo5DybDZttzHI1R
sBrMWhh4V/5OR9gSexjR5fkREJ6CKORGkCKjGCF7n/Ume+4lOWDgjaZdM8H875vxNtGR2kYF0TVk
psNluljdYt6nUXRuYvwvblchtenhdjACoEIhgTDUMioUzaRmsSb3no2gHwzdEuIDWR7mJXzWnQRq
q8zXeFSaE0UAy6/EJxgNO70anvskfYEeSuPYjB9LVdfEsHZCo7wwjyKkMYTXAZ72l7/EH2EO/GO0
9bcixfHjFXjO46Xio3drjWYfN2ZaHCG8mUxrHqRAn59PNA0FzHbJuUXTbd/WUbvC1E8AK14QR2Mn
k02ILQ0bXWTaWI8pfdod7ESAisNtDZSa0tR7avXZotFMcKHrXpiJvDB4YnuwZCEotYTekXbC53HM
K/3YLPZBW1Lss677DZrth1Jr3PxITiLXwx0u7dJV+vJmTVv5MpD8HYTIkhNH//S0fsQa6f7UVuIc
6oFszTAe7gyHzN5POncp3iOKxoTsj95vzZXQvsml5dtt8Vc4xbIntvTBGMZ3Dbjk3qZRU5iYhH1j
uLNz00MDBfptMWt0ZS5KcrSKJe5tbfI3jVW228hGD2fl/SMX4amTD05pzW+6me9zncRL02bDE/tA
/LkG36omQ6aXl4fQxNFEFsbR8c9JEncBvFHCxOcjGVfQjMcfMV7qGQpf6xfsJ2r3JcupY/Gz4PMe
93X5UVvEIkST751r5zUm7mcV2QVcGseyN8OpqIVNXoLmYg9FmYODByWcXp/ahPVoomxNDPEw9920
tcEqr+gYa2WO5NgkfMfoOtIG1k4b+Zu6Jj11ajIfEXlXbYSHO5XhzM6QeMUAq301y5c1uvZdNuO8
RpfgbWOtvQf4f0+Pz8KPrcJRgOaktepp6aSe2R77294kg4pockauVXXwwIhBZ7BXej8bO5IOgi7H
YN/6BgFQfROwa37lna9J+ti0/WAcMn9AEe1jZUyTNygb32iIH2UKg6Nml70lHuLepYrDlnIfOcXO
bmwDUVxgzYnJLn3kfCQtrtaW7xB5cJ8/+7b+BP/gC5zlE+ZbhoUmZYPOQgxGKdsIylBnms8eySl7
2tt5x8iGUCqcjRQueZ8+2G5ChU5ClYqpA7Qs1roJWaUDqQFzJ/yaocR0VaMFZo+5zA8dd5e59NsK
dhhJZi1Pw/g8hbF54Kw/aZLELtPqX4zeQeq6IIaqiNOmWfFsxdRalt0GGblp6FhIxMkHDg6f+kD+
HvAJY5d65i/doHUqLbP7nDr7JjcSySUuH2KfEIGVrXJGSBb+rsfuJWnb8l0kcHSmShjPfcg9R2LB
u0+wZm5jtuhn2Xfd3p4i+5hDsjz5sL/2dc6ZlI7msisl8VIztppL61MNjvil7nv23Xzho/VIh0ln
MJ04zyHewdVg6P5rgsOIG9QA2xlrD0EY8WOUz9xpcpyx2uj+VE33y0lECh6V5R0JOvfanAld7U6e
9zpGnskNm8nqyFkYEHYGTagYvVXUh8GoZzu9Gb7HCee5jBjfMbupbHiPPmQUxlHs6vKBAIgm2c59
YZ2W+2zmhJShh4MnoasDyJzY72IhkzLfCv87ijNImT5uXq/PfsdhSrh4ZL8tDShLr7iLnflsOo4D
o566PpPLtpHEFy1wp0r/gRGRjonOBnw0m8QJ5eLYue5+1LIcIZyJDDgOy43t2HdVKaxjaeN2rUSN
UrNPyCgpCJOV0bCCCdvQaAh/ZxPVoAkVgt7QegSgiLCb7YUj0ffFeMw0A1x4iNydOPcg5IuD3TG/
lAu1cYkYbJqWcm0YUEc7+x32D+d3Ps1byOdr3TKXTXjG8bBsjdncOSU4Lsekg8AQt9QbeAXE5m0x
1L31BflReuFp2NWLYhcy2i3j5MthUnQE/iRZbxGU90mybUtqWqb5gIxmA46KJFjFG6kVi6o4uKl4
DvWFmq/lpdKxOfdtC+uiYEvJtrWiZRWOpIKa5jayFput+690tKAtAazcNVkDPgWFfiWKHJWff6on
50wrjgPhgbVJGmgUctFofqYnvWNSCjHaOQDmWHnVYAZQ4atgrOZlRXsCnJ1Bg8CNxA3eSmyJEmE7
YZkMC7v3ziQM2klIyjMWLPAWvhK3TKbNCMdzFPMv5vzkC1m3bt9g9pwQKoL/pBVAnE8rjmWdbXXj
udQr7WZsnbPO5PTcQQ1yPL/chQ2tBnwc4YrmUk4+8GaIqvaYJslrHuFfhCMr2Cu2G6Nmwz1m7bRh
T4gLoGc7D/IIg68nYVK2OYeIiCzT2MQtnwnVCxzyGfB76nNDBwTGzJGkIX/ilrIsIaEL/QWVJHrX
POi75bfA+Yx2h4ymFH8BbtZbPGXDqfMJAS2ow4JQn3SwhY5gjS6P5ggLMdJd0oMnikO7M+/5TkC9
CYOYJZCqh7YbKJ7EuJUOC38+m7dg5lCG+p0IYELjEt2BnNN2IpzeGrwTdAKI457IYptavubaLM99
TdBTnZz8cEKqR4QmqIcV7JjenN7IOL2PqVpphlHf3tOQ+x3F+adORcmpBvN4wtDabUdalWpEcW18
q2FQZQ5vk3NRuj3DsL/VUEeO51wb3u2UKki03pcpINlIuEv04J2S6RIak8I0Pgoy1XlzzBkcZCt0
2q9PimH5ZRFH1VBXA8AJ8NpK/WFEv6Y12b0S9SjtBozF15RaMB78e6VealEYkjXHbKl6omt5Iwp2
50kWM+PEQTIRaJR0bC3Z8ajuOC1j1KgT4RXDZXGMdQrplo4Zmi+krWpY60Y0QAzzAUomjPgsvgkn
GUQIjtTrcwv8HFBhseuKoPf4afatDfpHy4xZyy4aKlnVdr/2wtXzxeRdTTDdrp11peFSquKs8n7F
+kV11dFhK9cHqKM/kqqrLYHOkBl+SF9JJoris/y4ztSbpv9RU3k2gsssPmSKAjC80FF+U/LFIpwf
DQyrs5xuljGHGItK5qotU0q1EFQSOVEBARQ/5NYDAkEAgBedbhNLQXFpS7lWIoAolVR+KTpYJgnZ
9DIyoVcCASRwz9r0ofr/10+iJDxSe2Vo+mKPGAcYb9iuuddLlM0um2315avSxsYsVzEwUDvW6y8y
aaW4uarZhLPlanmbFh2yuvydYdSoHe19ulTjSrFztX6+t7GAUu4kvwcGVwSZrNg0PKqBlVKEOY37
rWc3ZmS/X2dK1kiQnPaeKPnsGE3gU3vxIBSvcORGjXSa0cdyO/voyEg5v+voExJB8WO11s3cRRsl
TEgc7exiOFV/vqo5lYDBbatfYfysvmWlI1WuDj3ifSkCP4LSG9d8UeKJUfXyc0ZT6sNfVeHGPqmK
3xDPP67yzC5j+l6kuEgZlCO0UnM2upwcsv6pUAN+JlCVu9wUdrq5ajvVbFOdc9e/qGGP0m7Men8j
OvAPqfM5z7hJJnkVRMQ5JuI6vVeyAjXqUf9fDgjHPpQ+rieRDHmEys+gFVrdWVoDD0z/qdPlt1Ku
1AKZshqf28ankN0zBMiDoxdbMMc/aoiW6d6zAtuoYb2acStBghAIF0BH2IgY1MWVIIvskvLVmt+p
o75ICP3WaoAyLRZpvXrv9bM6y/+cP1wjf2wY000GY0UJQ8hiPJJWtr2etPa4/Eyu+GqBrHZ6eR8y
FS4z6jCYhJ9ps6sSHYUd740DmFk5LjT/aPSceZnXXY9QVLwJv3/1ekodMcmPhZxTor53slKnpzpF
uFviOn8NZf3reoKol6irGfPp7VCNtx4FxYxg9bqw2O78mjkeIALnz/tTb74kkZat3n1GSXjVypsM
iOde3PYhsVnRxGxG32f9LzU3Vte6ks04eg9+xVzYDY6gQ5F6CFMgwsnK6gCZgUXFtS5yHqOvvO3f
pLzMuhPuekHi3gyv6wxf5Y486HHTGlmxskaLioKtLBSqkvBa+ClO9GA11QesvTW44xM0p68+5pYV
Gg0KMBhvug2anzRZpEg+gmkJsS/Nx8Dv5GeUIaQoZ2ZTNk7TOse1aZjEFJIJCH5HC0+Ef10qiSoI
scLDAsvdW7DxpaDKJov1XzRbm859LqAMRAP+a0DsQSkhmnGL9zUH6D2nSW+JF1k8qnNBXU5XoWzs
P7qRc72M1CLpduILb1I9ELbInVUZKK7zZsfSqTZc69tF52Iq1Z6DkrTvzFMvk4DgOzV0VAIApash
BNAME4QHrOg83LCz2xYEgRLxJeJIdvAHsMQfG89NL5ef0YGaloWnUQ0hG/N33kwX7DYBoXeEATu/
Y9Vny+PiK9r7uvMUDWxCESYyy2TrMIVPYcZ5pTmfNHifOsGf8xgVNBrf0hrvw5L4CVSBer78tH34
ldXoprTHWhrvTn07UdCrBTdt6++UxZaYugOh5gd1jqkBrXK1KfmqmkIrCUueuMkq78yPcvYeevrM
vQvZfMSY2U7ahWxhXA3zc8X5hev6JBz6xfgWcltswyU7Xu+0ajZOcfZlLeZTx3ZGaernIfmtFhmw
jbuuS47Xg9BKrAoOoYhj/F5rt2pu7RXhE+gMrjQsKiOIVgPC2O4qRVIq2YFVrmtr5bLYsBu/SVEf
lB4ri1q2E2MMIpwfSmVyVYNcv7ZqNH6uwvKZZXeMLMrAc2NyYcfDU56NK9tCyPLnkcM2y/TPqyFB
RP2raN79tntWK5kqW1R5EsXxTUYeq3o5JYi/ShqilFDG3jyrpUvJI/z4Z9T8hxxDcGJkR/XNKqUF
pBQOIkoYNqp08caDVRvHOamD63utcDZddexFHD/blrg6G1TVk8FpZ3jGChqXTJSOXikhlHt/nur6
fUed9pWkyDWS/eDZb2r1tNA0NbN5P5YCMzWxx/rn9QXUEyppYNcOb3l/8Qk3++Pk+POeHPvdYAvV
zzelltOpUcs6iqDrD70F4E5R3ClPSjKpN6tj3hD1uVL8nZmHakuOnqI7XP+i7qlGZzw0EXZllBHq
yrAo0kx0JlXu08XTbqSwftcFx5+w5sHdKcuMpVVbjPLHcaq+RyHPPVrvrh7eo3ILh/rHHp2XWXsM
/b/LBBAQMhSrH5T8QV3bxYzKNyQZ0goHHKxpELMr6rmaePlrw/l6g1CPVicbwCa/bX9Bu6SbiqjC
mRPslBUUINyB1InXDwJs6bnILhkDj9X1UCYG7ewZOE57WQijYcJip+NzZFBP/f0sERo6So64uVdC
J/szl7u+DL+rxv1UZJp+DtgtGBtyEREzE6U6F5CFfYYWJ86KvHdvDYdBiD4D++t8g+FuRER7qc9f
DM/C2XaPup1765h8ElDB6asHjHCXgJfiy+8Pfe/JQPO0Q1VVj1Ht6Ke0gV7n1dW+c86JMbw49oz6
gUEnu49CP6HdO2l23QZRbT3Mlq1tGJJxBk36yfesu3Y8T9FUb3jhtU1tuHVL/TVkprSddeYbVvNq
4VTf1gC4dr2n3bXSVHSBYdtP3e/GMHF89Lm9S+xDStvN7M30RL8NvrZvsyfOJS30lOKqzZpNNoY5
S8rM9qIndR4u9I7EO+dARhxL/uwfXY+O14AXyGZPFlRFax6b6cW1w2lftY8L4o1gNNLX/5VUx913
dftBDfKvmY3/FAT5/0moo2Eb/n8X6vh/ig9ZlR/dX3Md//zO33MdHfdvuo/Hj9BEz3dtEh7/b66j
sP4mfNdxbMd1bNN3PfIUywrGHtGQfzNtwxW+r4NVcnTf5EeQ9NWPNP9vnqlTyZuMJCDhEjr5X5GT
/5TLScbl3//+H+VQ3FVsSEk79dTj/6OucpbSUoVQupYKRjUR0An0A45rOeKfUx3H2TFmprVNgEzP
3uWtfqoy9KTUYQCJmVn6kgqIEdVaQ4dGKPvyDD4GXriBgGMwk63uxb8IEHrs2tGl0pfeuowKeAZo
aOyG3q9pxgw2oGhMBmEtLkK1VVqKu7l2lwCdFFhSxBzD0sG5pKVDXLY+4Zsx+30V08CvbktLjze6
j7FRmN961yJSmoqL5eWqJQuywa9cYnswrBTy0Lt2v8VCaAGXkx818dsBne+zK8o3+p8IPJj/lB0o
CJRlcyo+p6IhyT5G9cZw5CLk1hk6og7AUwdxQitZ+k2A9TzZFVa4jQ141ORwBYQCTwd7rrAtJQfD
CN90HyFGWgE/N+eKILilRm4EtG1bD965xGZHxk/2C+PvazakhAEoR1bQiw4b2XKpO69ZixlCoYiZ
ttcZWcHjogb/1YNd5s6mISCvnnA+LKzxk56wh/TwagBvgW1MkoNXBF1T9mtMfb3JE1NukY0WYhy+
iRmmrqGHR+uG0d6Q0AAEimdt6Lw8TM3SA3zneEk69/1kvaeIC3ddSRu7m+G4hLeW5Gtt1EDdTFl3
7uj1SRC5cbOJ2O8trW9vuiFTYy//AfAmKmDNfZ1dfuZbBZt6qJxtJpUdgZ5MVxXQkHKNna6JyS7c
kG1PVLLEvtwm7702IdCB+7/Wd7C9si3zN/IHMu8I80GsbU8MIHDqJzA+RPqB6EIgIVc4bk5TGm3B
a1J76wtZjBOTXQ87HBx1uMvO/QCZiUmAjlZT+z12NiQVQZpUYrrEY8T7Ioo3TQPgxTYq48jgggoL
7HIBxcUr6q1D5BLtfjRDGXirAsFVMMmWjOgJD+wIiahy6oMVDeGa7sgDN7g6uwc2v8pEBZNHHnsP
u7HVQtmCHkgsu99v+khWm9g8qbufyBYXBOJMDGL9kPnAr0RmC7DrPncYCxLSqBzSmrwxwNts6k5g
/gQou477eZfp8F1L3+0C23C248zXYefk26ej+zgtwHXsL7a+9HU7TukLvD93PaTh3v0hhBA3iP6o
S4MT0xvnoD+MZvsZdfKrKfT4kHjaCWxjCYbql0cCHunqvCEyQEqbV8vnaWA8ATjrgxAkhitjTY81
JHOvbEjCRiG3nlwvqF2lRqrMmaPqnjryAZjtGuY267SbuaqLVSHeR+netgmneEhoCNTrdiUFDcXR
GdACVDHcNEQ4ch4IR/IOHctssAiSLEh1uL5tn/jYNYO4PItJtMlM7uWcbWgQy3TtzI6PshwyV6GZ
x9j9QTTgH7PWBVdGeuY2i6UfuJPjbWCp0kInwO4Uta9j4+hHLaOUGWbBXm/4aMoSGJVCDo8+GppB
rTZJb6+ibExJZWcCVuZm0Hh0uGPDAju1JH6gJzFS+SLapbCjJFwt9mflSAyaFbD/vXARf2ViAgFX
ApGXI6B1RiZrkSC6NnnfaTfDsZsMqhEXMVazHNs6G7dabH3ByAux3f/KNCUT5CoyNMBqgsRc9r3a
mlhUpkBeemqFN67ritiDHvFaoSkR1LJPOgcy0Zydx2iA6VMQWtJVTnxkSIdS2/6O6L+vkmiRm7Tw
FEAd7LwBHk2D0UyXnQhbrVk2LgtzO9HmNasJ82eFDdZrFprtGs/tPwPcH7fcZ8xAJ2GsKlsATOWy
IcRWom+qttezsi8q4FNQrUfDgPvS7AmuYbWgURkATA+pQhnYWglLoDu8ViMctmVGKGjGFZOTPGvX
uWd8QlpEh9r4BD0bcgOT8Hmpy8eJAnE9NGO/j2CprbKm3xdstkBGMZlQ9JSirwkHKIhgK0d4BDGL
iY13pzfwuGodt65lDkrBpLqYmWV5Zb4eVeeucZtNObPPbifyipKi30Mp/V3UIQIAbiiBZmSnssne
IxTlnF/9/WCA3/Qj+VNVxbhrO/c1CwkSMpZyQwjYsiVkil3XKJ6WiouMFhSTYuLJBiKCq4gk48IJ
H4AsaTZRW/SR3cEF385sL4yMnsEMLQDTbdYxGd6wa98cJvjrKnJPDVoBCLivhpMc6DTYDZ4efXpx
YuL3JMBAadtci7Yp1kVe7dNcDUtGVod85tkgckNg9n4iC5QiZogIXMA55ctYh7Bw17WG7qGfBok8
yISQxXRzckS+S+sLIO5gdDOCi/IY7hbm2L4vGQFyRMDr1CjBCXCSwK1G80NOiDeFGT5mA3t4ffBe
gSOhGad3mnfld1P0t+1M0F3ZMRko7UetQhmEp9kNEtWd8uEGOuOA0nIgK6OaqqDFk9gnTb2dPPt3
hlIxiCE32S3sBSEjHWqifws4P0ZQVCVkVHr3aV+CthPIboYJAF3LkN9Y2CBWWr9GMW1P3MiF1N/y
RGNJsb4XGiGbJbIajASoh1xJ50TEi3lfyupXWmf9WyWp3E0zKw7XR8yzz8DIxbmQjUt0u2jd2ipo
lHdalq3LXj40fsiEKIyW3WDrNV2whflvy+19AVW8RvIWlOqS9ha0o5r3XizqtDR87moo1RXOKCyW
UxIzeZPoeqWRElQxnNoKouDAvjRY1uF6GNhQjEwG8xTkcu5aHWopVI9pRe+MqE70TKy6BYhKyENO
UaGLF4g+chhji8vCF5p5uetJIHHGsxRgCEG0IkbVP+yUWbE791/2QDut7UoE177kZCTSKM3vKW1J
a56oCFPyPlZzEkIE9h7Vohkk9mwziHePk5G72wopIfFFI8mIablN8x6FhKDIqiuLSFvait2SVFAF
MT4h6m0cDkvIdGAPzYIGdp0cQt1UPLEwC5r3eonDIHXyahc78imNr7Yo+Hbk4ZyZGoqtneIDXkjs
iCE+Y9oy1jNDuHXq1F82IOhNwcy0MKm+RMlF0mNE9MfeXvcNvcAMgehc5I8myPRNzHCKriNOb8qU
Pu2eWgK6j3WnP5QZmC9vCm/CxazIMSuTYJQs567iU/trUDkgTVsmZQni6I2OhHCCRbWqpJwDn4QM
6TmvMFa5ROH2cJl5yzrO3Xal1iHZwGOMrX5TG9wUR6KEyNDYRDOgNQNFZevirecuLNZZ5e50nwyI
0aOE48qn+QQup+nzdTxRD0w6I6eoLfco1s3ASNrvpNdeanH2uezWRUOwCadjMLflgk2L0LtKcqUv
GZpMgqHz0SK+JFt+ZWP9kZKAsuld8xc63EtN7McqcSnR9nBH9+M40PVlLz5b8WemsXR3CA/KUtkH
iJZD+HNC/NFRz7DaE39D7YZtrSHRflWTgbOb4fSFBFt1nneX/zYQL6MJFf4mBqyvefgX0H5TZSzp
DR7qYmNU6QSl7BcR9OapHn1wekHstAkGCupIz2oPYSoh4IGMn/vhGPrJBdArbe1Yosc+ep2graD0
KjMC4tDiThu23badCSWml+iuddZwRurOozn8jgX1jRzQBYU97l8xi3XIbFQFaXxbQ26fu6SG90Xe
hSzabddE3etoYqwDrzMYZBhjL6x707kfs67fz9YQ2HW3oMCjfQT4Oj+YU3uBSX9mjlS/S5k9aS0S
ntgAJNlBgMV6cYhDPIsOqgP0PhsttUmPLMIdiWICCj3DVAR5KDAAaPpRtVpQKkBl5aokhmJPugK3
9krs4tB4qSwqEHuZXPQjrA+JmuV3LqAp8UqiHoJI3wXLZoYBsdY1MlnWodpBd1mQaTaDNw6WNkXV
YTAIzfIKpC57gzgyNoWztavshZwnWucz2xTUXLuyoq163RC0qf0NR4M0iKJGBAFEv0DMUNn2PtPU
Sp/28xo7xj6X9BkZV7hB4denPHspCfXctRNldMqdx+OeUliyWY9D7qISLf3NopMzlrp3g01stIbE
dVd3VJx6Zf66VtzIX1CNEo/T8cxV4oI/blX1PpvtWQvzi6sv7HRZQnCXVuUqlRXJnO387NDuRx/7
oLXX64MluMQrlXG4jm6T1+tc7XKp1FHSKJ1/P5yu1zBYy5sJ2h4l3UmYOTSeBZhMtQA6lm3NihDJ
Nft3B075nG1bzbmx24gmVsdUHyic2suvLcAkGpw5lDBqc+rb7bookU92kqAgAO6/AbXH62yuHqcq
72C2ystAVGyQJInJ87YQlpEQkGDgsad2As2E/txEiJWWEvi7P7DrTb3HYXJeU2vLjm8JxthvwRmh
zNBs7qCGy6+WmCsyHfx1Koggi23Ghw6o4SaZPhxHlRBoIMGZEoyodnx9xgVXYM+EMim3ItHv9dpR
4UNB1gM7HlE4+R6sVFaAm9DDNqPH+tMIkXllJ9JeTWGjbBTjQK59s+tSrj1LK/SgO9HI0HaSm8Za
ToAsbSa/kRnH6yWW8NxhsQK0Edzl2fsi8CXeFJQwI0NqguUDTPDRRBB5aOaGvN8KIDx+RgLYLfxD
5oTlgbO1KeVRmq6+QYC6oFVJ6IlkztomvOG6HUmbKEWPtokIRN1MVkgAOEgM3yEGskPiiFB72Pdg
3YOh9t4aSUiA3tbkVPzAxkPHQBVg6HQ44jh70iP5lmWFS2cEjVtqlip/zEkoRPaJ1z81vAoznGeP
22QAg1cJxuOD5UTNBqk1HtLlu8ujE0nkSOGWiQY5bGjyL7FpLMTQY1utAFGzUWVsQ2JlubY6fx+D
4UR4k8bNsbLr5nj9kz2SvvmPv6L7dHFQqcf85Y/RxBaea5RfgjJOIN31j//dv/7rM/z5XfVaXNHU
G39e1p0ErGj1r9fH/+svEZ3CQ/+f//X6C395h3+e4H/2XH/5EsbrM/jqq/nLl3B98ut/rj/581r/
+BL//Xf075/qL8/65wH/emz+8RH+/dP++dc/b8EtaDGE1FeJ3R3NJHq147Y5jmFEDF7SnYd8ebYY
um9q3BYnt5neB7WodVqkH2UByJDEj13dkveAfCkMrXzlmXUcwCJwGGc8Fj5bWM0lRq0tLOKx0Kea
nr/ch5n+XAjkPuZIo27Kwls44pvQRTsBFLfb1JQhJEFkcYANUSOLkbXWauiIx3qxIvRgoIePVvm6
6UsaIhHqqe9AclB6K3tzajbPg0YGWYKcta5ByOAaH8/WTDCrGIod9SB50j6NciZMrTCHG5kY1Q7S
Yb+yC9NlDpLeNjFpMnlY0OeAJgnr+gVOPRgXIlZWReln67Cc7I2Xscls7eqi9XhHl9C6Nao+PaSN
Bh4ozNx1TTxQMcTBlNpEy8jwEC/JfJO0qoc2WsSG9bhFEtvfypSEBK3R5q1mNTAWigkrlj7vu/Cx
G9x+FdV+fyO9Dkyz7kXHFl/vap6Toz9p5WFsxLY25FuideFpRpdo1Pp0oV8C32OZ6I1N7q5ZUudS
TtzINRPmqTOSCsHSq23crEWm3M8W8SW5v0qJQjl1KvBML+hrjlVL4V2Tnz34TJeEubNcPd8DjdY2
qYsNDwd241n5PSPRIaiWdOeH3nRKB+IfWhqWjy4D6MTZtvFUn5yQYxrNjbxFlQQlN/ImZBaqVo8m
59YvCVRN/5OpM1tuVNm67hMRQQ95K6Feclcuu8o3hMtVm75JEpLm6b+BHPGf/2afo5JtSQiSXGvN
OWZjw5wZ4k8NdPfYesl0LnDzXwtNivLcIP0OjRg53wKXPB/GfTOpkLwWcRLBUlwbMROMooT36hFK
+piIeO+btjq5jvdhlTI9ILGThziF0FTjGqKpWu4y3clLS9uQ1BYr/YX8dtwETdhFYL6bgy6JQ0+Z
+29aI/kvyB8x/pBZrFUCnzMhPmZss6gzrRufCn09PX3OdoZsuyocgdp5jCDbQFRHL2hJ/zU9O/Lo
yA9hB583tv13YWYaFkEzguVMno12zF8wvO1n8tuucZzjASMqjrjcqkRR3gqGXV7SuhdD5yDuF3Mv
h3J48YcieB7X2dCouRmGwc8OSjC9qmc/ZGRVtp6GLEroS6rOS2417wLFMU7IRt3qgCADp6dVyhDq
IZYGMutmvqT0GoFl01Dx/IBBJwkXkL7Lwjhjh5IEXJI9k8/YllwDFLTFHWub0BP9ROIIAlGzg/G9
7MkKrK8hNNkcOZQJ7kAqcsEeiuWg9i92Jd+5Y7SXIUiYkxZnkl+724jmoohz49II0ERTMCEiXd29
IxF6dmp7xx4B3gv6Hcg7MvzBchT+iPMSYyiwq8v9IVZy7ne6ayLXzMSPNjDqJwPL1v3J+29ZdDRR
cjvX+6NS2/XeXzAT3R+2ht89YHN9+t8LTB1KhM7RD/c/mDqkf1VscMhk4C3gGF3YIgxfpiXnFVFs
74PAV+hhefG+w0jDsG/6fvWqTeKznZgsNOuz999vJKkERv9yf9BntKehSIfH+0Oh5v40qyDb3h/a
gVH9mO3D/cH94+Awxnckww4gOkfCM7hodGfQjl0f+rIrQIfRIVof3X/LGlq22EFBF3f9N8XdA00j
u777sy1txkc2epf/vT3Q6K8VDIPb/edH5qZMCBb/+1hZauxusi7f70/eX0WgWxicTl5Fqr/f6GgY
eHE4d/bkIgR8H4Sf62CNlxk96C+5MLYkysjn+zuoyAaG2xznx3g9uKqEAjuarvX9dd9fpuKq9JCv
fL/jEHG5QT716f7zjqfQv5UZiXDrrzso716m5f37lcaqGjeq7xwUEzxJ0h9pV8OSfn/2wU29pwGM
2v0P3X8iaFGcCCXK7xMlthviTYo5/P4F+hXpI/L/6/dfj73yFa2/e7v/Kknqy071Pbr89TjrylU3
uglv9yfvr9C65llXQ/94/6dWVoS+u3m4vz8Z22ZwiUOo/Dg6OUhlr6LCd8vvg5SUpLKE2kqO9yNq
y7E/B21rfh+k+791yWUgOvv7INkLKW9VAbr2/pyHbv40rkEe95dGdehBbH/5/hipBR/eob453392
rRgPoYVP+PtzlKZ4gtuOVWb9KtePNuqWEA43y74PkpvVzr4PYg8dNM8yPywf8zK43H/h/npNUPwE
bGh+HygKXntXQ2T4PqMmMkNv9D1/fn/uLqTLUnGDvf+xSvYUsuy2v688d3EMcrrQAX7/8GxjcRRe
8nz/4TTMYna0pjjcX3psJIbnkT7R9/ta339jPJidDr8vvaQGjTfZffl9kCqjrE620tX3Bw9rxCqJ
fft+pbwrGTB19fh9kKZqjg/1qPH0rSfWRHjtcxOY0f8+M2sqnCQ1d0fNsWB+U/zIKr4PX+diU09d
8YOUIHsY/XOG5NgKwQD5qPa2/mj+R1KX1JV8NYfxwVj8/gOR+0sY0hyFtVs/OSYpuXSR8Wo67sEy
0BKxmdjZy3LF3cn0coSdb5TXya7FxrDYXDil+KjqMT24dgWmdUEsX8vzyCp3dJx/Woj/3D4uDtn8
WPVm/Oh7frp32qAC9qP27kQxNdLP3IC0NbeDGHco1C2mRPMHk2AyURgyrS57YCIddkFjCL030laB
1SqKeA6q4Rvy1IZqP1igH3p/dulvo9MlT1a0g/EwfHYZu6k8A8fDa59qlqt9XhjVwTOTbEdUMXf7
X3gFeXrxxptpHk14i+ekax5Cx38oYczsdBk/Upex0bC/glXxnVjgLkO9kBEhNomK6yNXDPsbMOel
xc6xHMYrmiz/VOVDQ860ttgAlMcpNB78V4HxnIH2cMU6gyIvMwHMl3XHqJPWPu4HrPcutzVPnOJA
jC/U3VurAKc7574TNWH96Am9z2zSuBSjw63lJNH0hiDEe54JgkXHxYiEpsDgO5tw0v4ZC5oqDXPr
o+KOnKTCCTOw6/X73WSgkKdRQSQio8uEu0WKMzcMkw42Z/dLtjlLVJ5A3vaZmC8JZXCuPjjzFmbf
lGS9+68Pzq5Jo3fxh+lYoUINTGvYrRkBQRwM24wg5H4djPr+am8Y5akLaRoUIfvauQxIn+pwPc17
bXn4wlPyQEYg5Y1SLp8Lyr74kCTOR0PQJ+yBywtOkMdCS3StAk9KZy7BJo7p2s4EB3ZpUVM1l/PW
9q9D7DzjMz/U/pIxXrey3Zjlp8aP34LeffCCLDxyr4A/gyqdWRjST2YC9aFo9E3ooD5TXbe4eoPk
4JVzyoHsPvJ8UvTZswEYWYIk3LySeVhEk5JZFBL0XIf++LT+nzQLt6bVZTeLywk9NiFjyCLqAzl8
Tmu8Tl3GZgLWfEAxZLpcTaOJMghMfHbpeoDyxJVgEM7T18nGo0epnYXKYfftr74uMR5dp/hIy5vj
Cusyue0bR8E8VVKMRI1tOW9ktEzt1zxZXlTXRbqFYfKSFyb9hwUhD2ZWet0gi/hjYY6YOtykUl+W
EJ1reAg0XJZRteTLz4yl+Kkcc4pLnjr2i9aByyCANprGyyzrr7ozyanwxIuj7Wc30fbOh4gQWYEk
q2IMUW0zv+mCx2xqk6gKzAs6sd+L29JZJIXGZFepyMLjzFv+OQ+5CFFZEeY3YCPMFjZc+Xxtlu44
WITKzvJPz5B2v3rP0oz0QiP97VvgBbKfntHWtI5c7Az42ll1xyvjfOT8LFUN6929FoQH+LPsnL3D
Vgmhn4wQqwQ7xaRVhwYtoNZ8dgLnZTARx+XA0wcTaWPH7mIfkK4E9KD4jQDa3lgpNsClJXSE3itj
HZvWbPCzVOgJhqbMd3UxUiUwTMkgLXQx6R6BxY22/eBelEQAGfJdbJgXHbZRxlZyCusv0ZVoHzTt
5ZQUHDgv/5mUgwc/pGNUygNlMV9aDFrFDRSGqUbEu9qaHzwRZtuqRWvietd7CJ/fZUB/s/hU5hTO
lJJR08lNMJcYnNCU7PquYwVffFprVv0+D9V7uwSUlQvddk/raKQLeECh8zK4jENKL6kfw8598VzC
mMKp3g0EXZCnM5/N2P7lOwJXrDU+tszld1Nr/qrt8gOjD5bKSiGD/DW4U7adTfabzMDPeXCbgmb8
0fXVe14ZAbKU+hwkWHtbcStqserYh9ceScAOTPPBncLsJNonaVtXK6YdSVotyTgLjUSrc55SIrfo
QotXkU8HIdo91gWGSfRllWt94SqsDkmFL7AIAPm1pT/ind0JUbTbqVjQYKwV02Aa2NwMzphRfqar
cMioLJu5VHqSnWHsR401bU7r9y4Wt4rYJ42kjw5HiNmoYe831/Z5QEVgcnPWWj6NkjD3quJDk330
CIiPlifif0mnL4Qy5/qgDEQ5PwW7oIUUnjK3JgIIOxRJNItkjpYp1CCWqY/giOjS10+iC66VXKjG
xpPeadb4jeA4ZkXzoCVRq5X5XNE9ZmJNyqpl4E52n6GXgXNxmL/12YCFhiPNDPC3YoyDOuTDmswc
vM/022nI+LAFlbNtsCooBLAnbjD/JXVBszmkFmfuyXcy/6A/uyvBG2/xzRbbhG7aNgu9Xev3yQ1h
RnWMxylkqDKmNI5tjNND7WM+7sdLVXn2Lvbm1VelYxYQaol58BOyFQbxUBmojrM4/u3HKbT7YI+r
qN34AJEFBuI1++cxFSwPuJ7X2Nvs4oYO3WKybrZK26c1sXTN7S3LusYD5jSYy3c23BKoIDfWlsfR
sbGXZTYoH7YbXrr0HO+GexMBMOFg3azSuebx1HIGqmuzggGcEloSl9Nr6rz2THIaP9/pHJ+wNUTI
uZJtg6DINiDyBOEqhnAqphjptGef9uFkDkypumGRT3C7hBLbolYX2fsMHDHSa1Pvgmw6lHl+E4E8
DGtXoOqeWWOIv0tIazFy+NA0lh5t+tJ9hRmv3hbYvlG5LL+CCpCCmx1krE10R/FW6OI/t+r/mR1M
dnOez6HZsm6KjHHJor7sjjanFX8yskIqkjsfcS5/JeIqEqzEVmByeCp17ov65Ca2JJbOOQUl0rA6
I2k3BZS1k0Z6ZGiOBSMQ8hiUxh/lmketxs82cXH60+3Bl7fqKogO6kHzl/PeaENQqF0aEeSMmUbH
nN29f2xs3N44+pGgPqBGZtJn61+jwvdGChltNpzwmZe9MS9aRwLFnhi9jS7RlgzgJ9MZcIcjCXIn
gUUP+/sfIAO2PMBzMLXZRaZ0UecFFfuP9qg4ShsrKwFY4MRsHIjNjf+cVNju5oYs9DjhIDP2m9gQ
IxHyXwpGubQTzE9PAOxNTmOdiadZw+AD/YFYZcgfBGs3mqyeCVF49HvnsMxvfc7QY6rqXat991hK
8Tvz5FPiraIjJFnWEgk4FlsyydmsAITYyhF6gcrM7UKW6K5mJstZiKQDxR34Tf/viNbHVcXRBsi0
s11wiVXwvnTLPkmVu5vr+AGYwIJ4Uv6jsiOeaU0MKsNbR2T1vBRs4hvmxASXTEUI9r0r94AJyJUS
T477hzOAzFllE/OwdCdku09+H2FcOVp1iQ0JGxzoh8TNcP/koFcksIsmUG0UNDoE+TIStfkqZHqi
Y+m+5W1Zc6oPDmK1R4s7iHbR6fTZT9QX13p1jAZzyHgG9gb6uTZ8oBWJvapjTSaTis1OlDBF59CA
NU+6QybNr6WNgRkhmaFV9Iak51V5zZV0uo9l8j91YX0ahfvauifVuuW+J9Hakh3AfJt1f95xwR/z
Cj8nXbE+nX7Aj2ViShhF7+bUN/1F9w1hPlmxWwO0heQuTrATU9rtlHB/DsiPcrn6Dd9Za/ytmRsM
GFmUA4R+6ECmU3VjVD+xhCSP0kWc5MblWZucpNkzy+V7aYlD6S+YDMcBtwyZE4VvwZHw580gywN6
6gXA28jNurmZDII2NpnQiIPErZ4sYNQEbrQMRtMc/UJz4r59XUwYh6I8d678iKcQFQie7E1HPKIf
t7+MKogspV/yEYBHkLhwJASadiIOl/hDrT+txDXoSppcFiz42v3djsZH3pAKkMQPWL++xml6nGYL
TAjsOdWSRG2t7YDIsoCb5IoNg+o8yrrykpgDac7uG+XPZkFvc7SLZOd4g8PYNEMuq7lbNY65g9bX
hS5r8MJmt+Mz6pzVpGv6MZq9VWoSgHVkHn7jsoFIV2Ro8cglaae5Y9fK/MhPSKfifL3rAqwQIUXD
epYX2o5q+t9z8AeJzRirB5YqROpQYmzqt7nGVAhpdgd025yU2g1O3G999we2mQYJYEdBxx7WVFC9
PNGh3Zx/eQ4elLDS/b5noOUpGCupM3SRNiSrjF2/maFXRfq9NXHFl9n8HHrK2i/Cxmq8SsfA/5Cl
HnHaMl0bU4bd3YphcIlMC0amZuga2LXTEq1Trswe4WWyDLvW2RVOX7GTTcijHwPYL6amtJ0yEtX+
LjZ/0fEIImwq6+RV2uBR95evA1ZETwk8lf9ZtXrJYGVG0sJH1WgUL/nOjQkanDXaj9Z+Gl23OrS5
C4SSxkAcIo8LAvwYsP8uDpxradZfju06W8WkeRVwOOaVELjSlNY1Lz0IuE7+NjhBejDdScHSbxQ7
VV9deio+qWaAOv4INcmO8+DstKekcd7pzjB+7EFlrfFQ9UJF5kC9a+d4rbumE12DU5MQsFAg8Zp8
AxFWYURumP6zGA1t5jZd6aqpWvE717IQZEEpR70PLWJJIAkiOmihjGgZWr2hn/mqQLtEIO9QCsmR
sWFuMX+ct/kKONl0SKzhDNS3WZL6qUf7EnscDT35CXqwgOSQYTCPXc5muBmN3RBb28Uc1zvttHK8
1EziKsoF9tkasgewkEAiLOrtt9hCsHB/VP2yJqJd/Yb353ILk77uHx3dCZIx3c0yZX4UmhWutVUD
pvioWj2xb5Kc4Ony0Nb1o85ab5MY/RwFLlWdmRAbT0WDKvDTMxJ31+sEI/f/+4+bYbr930MaNDmD
VhxigQf2d2PTrBgxsrE6tYA8QsBhneGEO6cLCabUy24cJgz+nv2WhfGwTbv0yfFMk6G1fdYJ2ioz
ntudxQgsyO2Y9stPVxr1UYZsnHpBhkiqWEZQLVoj6gExknmYEa/pMutzGNIYjLj3ZQVBykaZeP+t
OKhfai4CjDTIWcLU22mHa5cAjDUDw++If0nkFbv2fAIC6oIxGv802nj2rZF6vELMKujTw/LHxulu
6xR1UEiaQNN3RA0iiKRjtWVIwT9XCEgMM45sc0DtvSoICFo/5IkgNcqprkNOlt1sIQvrDMoHvSo1
8d+84Sc/yMH5VZipXmUtE6I0uNQxZMvGlw8pTPIDSKJfwsnTjZxQzZurQipTyBaL0QWgAO2SFmiP
xBeb4rwg2WVbu2ll++wI5CxMiSINlGWfW8FbwofcdnxV2ywJdnbWnPrSOjnrolWNa85YAOrEIJw0
bWnEspPb+vuSKTtybF6lkT8L6e4Df9FXowJI2EKiPExxh4LUt1niEhyisULGxq6GpQ93Nr5BpBpO
mwH4G6dl25cShatd3Eal+QI6kkJpulOumQecrZ99LC5DzBYTGTHGMdApdtaKXx3S5ETnA87+vNjV
7YtjNzHCEmb1YfbIfqHaLqnxt2YvgCuAFsksKcn6t0Wu1ZjOyk2qFgAwwr+OTeNh1av/W7lclskJ
kI7YCEJvXoPDAOPp9p8V++kuVhbLadIRlcGvGuna+er9j2BuLSAk/YuTuwYrcvtbAAfb0yPNIkA0
CL8Tjsgs9qDnwOThCyEhfacXl6vA2MHqaDh7EJIZg3eZKpFGWd+xgUn+89EOb9WEFBYV7n4gEpyP
4gW32kTWnyVPZt+/Zw25kXZlt6xZ06VGu05lBP5JluZ/5lACOYRrsRWzWCuDjVunCLWDtcFHoQR9
1XqWInsP6wJWEzdV+JDM3X5pI+F2Kovs5AqbdaRJtjVi85HRxKTrx763wkjjpjjkHSL3QgaowIMd
8nNaj0JTt1mMU2GSPhYm97zEhUSNX2UDkcTdpqQdRTCne+awQ4ULwCMXcEoO/WiccF+isVakni+4
hnuDS8PDLLPVpctNOZZ8Gg3Ty50JN0yYSWkPtpWdsyeAHDRxByBrmsRHeAy/k5ZbWJI5e9hsqCz9
5c1UXLpxiyAJHaUsfMhihQ53csBrM4HbAuETmeP0Pk/07wLleLcpNjbBMPVb22G0KXK6RW1IJRTH
cDHCiQ5Sfx5TaGJ6gYVDf26mnupOVjzPp9IGewkU8zW0M3afzfLRFs0rhf1f13P+ugWwMYNBg5/1
72NPlpHVfladYohU3zDQYCXBPbcJY0g4mjjGbEC81KMcm5z2D41q+hwiv+bAhDwU2+BYYXNhRnom
fbrHnwNhIgEczBcEtr3G7+lQGAc0uQxnIa5a/iMeGJURJTldXQr0yRk7dElgR5EQXQcCI3xmRUi8
JGR0AuF1RrmmVXuxE+qUlh4w3K8UcGVwXXwAIGPPdh0CPlFw21oZa8g8Hbo2lAC38vg2WA6Tufuq
V2RR4rEzNbwHz0oG9Jn0IVTOYG+Kc+wToqd3LCy5C30KPY7KtfHT6QhOkCROvAetcpfjXJnzpZME
GrOwu41ODlXds1+wDCsCyrMcwm4wSfFlwSzq5YQQTb6M+QdTfb5qJ1XRhAWJ5GqFGF2QWKuT2t7A
n9gRXaoeDJNPnHeZxVYKpb5vl1/0BeWTo8MIwiLN1rB6duxOHPwCpko7ct4YIf5PsSBtyqup3ccB
hnqkybdgSZ9mr2iuoYW2eELzeg4pubZwt9CKhnBD2LI2s6PYxGbJNmdbc5DaO8yjbM9hkkRUwEiD
ZfArmNm0hsKmRajpdgOK+IwbSbZ1u2QHKMl70yfYoV9i8wRw6MZWldboejNzA/OmkFhzk8EEYXWK
li/CWM0c55hN+tkNSdZIPNhqCVrbLu3Nk2l4X64CFpxy08ZlwIBfsFokDrqBgikCP55C0qlksO1o
cYaNcaoKxqSwhcfDWE/9k4RpEhoaVnYWotlLwadSi7Pw1nSmhom5TNaGwc0jZ2czM/vZzOEybJcu
Qeo3EUFNkfwOcqs+qoxMTF67K/VZ5UW5B88eMBMIy60fkv43EVJCzf+ge8e62gHbjrZ2xYHOSBKx
+V/ZbMvFk8W0G0LjrwkZeWOgBDwO3VBEo8ZwhKsNSO6CCcIovA+EiWy9TwvW4sOkb0YA0T+82B5k
aKuSO7/KzMidCBzWYU9bvTb0yWW7AFfOyh9+kwtJR0aZA9hfKONWxqo74sfFd4jlSiAJhQsRZaU5
7YPcDFHKjM0l66f6NDXdq+5b46JmFP5JrXHUy965Ir+vN3bKhiM2n2iHOT+ZfuyDXhQv90cGNZe3
PjJV2D8UtvPkok4GQ8fhnBP2zpQjDIWzZU9akdjK2BS3/+8/ZRAcpaPrUzrgSypQ8T2yGcUZ4iya
hbhG6le3r71sh4ex1D/GwG1vvUTuaKo5/5zH4hXUOI2RJn+UCBYe8AY8LEbWHzDMYYsZJxHhI5Co
Z7wYwqWQZ0Quy/O9Eg0MI/xTq4rMwbF9Mkz5L8d0BQXO6L4yioB8LRotCW0KV5/3Ejac9jlEr2PG
dbYf5OzROPLZpCj/2gdQojJ6/xhLyt+1TVro3OdnmmBj6jmb3HzR5LifaS4/d5X/ZVnN8vivqYgn
nzqM08M8wGNKLW/rvAe9YV1Um7x6EuCWYWTDntWpde1h10BNRxLZuBTHQGHDkeoKI9RfOiLVeWmr
h7SmjVSJQ1CN5XGW6mx0HdUoEHqRin+BykABJtaqan0tx/qxcbqM1X/c1RlLuwCXuZGAUYzYvELh
Eoc8sA7t3FGnipF30WTrrSdmSlSMW5Gb8G6sC0YAK6I+OdAEEtt+vbS6IN51pJgC3ASkNeUp3K0Z
K1Ho9cUDihi1RQetN2aLLrQZoNxgjf0zIVKI8NqTTgDhoHWEHQmbot5PqAd7xxlpsbU5yTHpSx5W
6miaZzx7Au0zs1yL+GsbSjiEEeTUWDm87dDBX4cGe+Y+iF1UFl+OpepNxUbeaMov9iDWOY2L6+wA
HJ6SP9NccItTXg7xuaaeTCADt9Yey5iMlNf+h4fml1fn/+S0LybvRY3hGDWtc4MKd+vNEUSe2HZG
9hNw+5dpIP1M1fQQ1qj7g7rL2bqUYEgQSwEpmCuWJZtmC+zfiY6fPzP6i1eoo8GdrXOcl6JN46Py
rbfU4a7VN6e4ZAtkE2C72MNXUWEXEMKnEyHOznHJ5ixyenke+HIBFlNmjDnGCpCcBxtD5cRgiGup
OBeEjDw4brtXiJlVrK+J7hR61Pwpo2KGM/2sfE6rPJmNPdYNGHlAPze9dv4VnWYW4cc/2EFtZ4WE
dXQ5vDSVnlahw6ihV/bFY122GA7y+hiXKt8GMwI6A1ySOQ3sJuuH0LdQVOWmu7HLv3Lx/1Rj8i9e
IWAG+vBLUQBbJWX1OMZMWAoS21Na8HVGA67RoIitziC6Lnswqr/ePDFvJyB2MXs7quplY5H6EVVO
2EcVUw3VAr6kI1Y5bXmg+7Xkc7zvYsSRljto+PVM3bEW7GO0RSKcMJLRQ4in08wdcnvvx0htV0eT
JYcUK3L4MMLunPy3pyT5Z4GMsqkL9px2V4V+MRrc8tqLjLvesRO8D4cQGiNO+0NnGuhX2uFEVYU0
CNf1BLrXQhOe+lZ3LOjhbBz4ZPmhiTsjIu0KbIH7YnbMplEWRXfHsO7NC9hNI8psGhZ1/UGSA9J1
iV6s8/+5ic854+fYVeJkFw8WpZs0Nirpna1oph+5y/s31oZM79B+s/EhM9d8W8Cc7aUMZ8Y4DRNm
94xUp9stLrc7ok93U0BLMhY4pDJKsm1Q5XifYv26dPKLOh+Gt2H+x03xJ6qNPPJ7OsYleoLNKB1G
BPVI/dB4A6c10gSSEp09ZmQLz4p/arlRcTOBBOzQzhkc66gSzD6GRdNU192LnOkb4eEhyGCazxkl
XRAyGvQCiy44ciSHL5kh5pBsnWXGCxojtOi9kyhi4wCf+9zX9L1G4+nu9UtIvhAeA4m0r5/uhyxB
1opwFp5LjG80zPDSVczAVD/85d3dBhNhCqDgedOTomalosXyjilsTPs/SY/RYPKRiQ8svHFlvJV0
BMw28SKBuYGRafcQhldgrfk+FjTe8Yk/mSn4OfqdE51PbvFxmh28FDJQ1/zMErAgSvK8cpwfmYcY
hc8FhLkkiIbuPBs6bGceHdzFGSFTtOrTBW0A5xJ8F2bsyCVP0yqANYcDgzkiG0rMFODx1bpLrBdu
UJlCDoYjmh7xsCpJqgwXO+5okMZElXtnS2UzLcXskBOMvs1TV0dAVRJBlWYzwF4Xf6AaL+3kIRky
UBjbhLpiCeo+p8TXuzYuyp03FedsyH73Xhjw/Hw0RJEx5epeM8P6aSoU8DkYUCDtyy+AqRluX2jt
6wRO2K44V2gIRnN6szwa4Y7IL7GBr8X30dLibnoAcdbTjML0jd71LTN76hYDEueMX8YYrM8hq1zy
ErBh9H72UJIFC36pDFaZWjTrZNqg8znKgG/Vq0gxb1f8H3LfBnttdq6ZD5NdYVsn28v2DJNaJiK8
euqPR6SPrLAejefKsa82V/NYFVg0JnyCLTv5DTfxo2o4fyStZLQb7jFbPYAx6NRtZ73kC32LkesR
vgCGkLm5aL/HA7AiBaase2HVTnDmrywDhKoUcDw340/DOrJVoylxrrpZJFd9gzu+QvFvDpaZTpEr
qfDcmun58lJYTEIp0WyPgePkKsqPed4lRoO5NP1dewBNxz55IVQliWBjONty8T9lM53YQpTOPCKs
ZjxRGpBfnDRlFzr6O1Vg7Sq3iJ6NgyrNU5bjXut095imwXKorQHNuPb3ut+0c4+Cej3bFz99ryDE
fF9PPU7fbZGzM3bD2tzr4TB0cX+00ZFm2I2jYe4s9LSfCt78rllQfWXlRNAoQg5y/agBMeBNFTlg
QWVjnB3f8ZDLTY2V55BbtMCZUvsc5Z3wzGHLZp1RMl5wQ00RtxYd4xdmotDsfHFtjJFSL+4OaHtG
1k9Wss5ruLY9tvTMPyOQpTiLs946jzBB0/x5mTDOugghTyEZfIq3E0ocZQgoPeACO1l57jZu2+uU
ec5pKow/dc+Qc+jwsdpBu2MX+doMDrFxLnkoZvgp/e4pzrGHNT4umcog57ZmcZiNg+iltyvs4Edc
hCxvM3wBGFgTkrlZZXTycAMTEyB2hNug+ln/g+LOM8cn24QqaMSYY9JUbpVN/60e2lUa1bPrqTnH
O/3qzcVvnfaXQvfBtjFJJ1jy5W306dwkKVqKEi0LraYiMrzwSVnrPXbeGHU7MqPmrZPx9y6MmEm5
eBOyBwBvlVvlAH9t42mhlmHFCDtuZQk1PlMTdFfeISETe2ctTnfIh/ABzUuwCdzxnC3FsNOSdkSI
v4GMHb/Y9uwsE4F1aWYWFtHtp+Z9Qgugv+++PUquoaf4raHab6eGGZYd80hiMIIj8MeZOXcbetrb
mU1f7iFuQFGNk8aeoxD0OlI+vJAjTOyuiq/9lJy9whiiFuMAqAD5pW1Wz6oj7CSc3NuEM2W3ZPYH
uAT2eEHH1sV5CybxZDRsL6xuZh5SOD8QOfnsZFF25dL93RTBprELc19lDaOD1owMufxMPQaCXa38
W1raDIMWgxS/ubgkO+U/EZzWTiykREutCMg73hDY2bjG2BrzK9y5Lw2KkcbU8pg13EeTHgqZ89eB
+hYLizq0u92zFtec0I5IY5m6VAb9S5Kxy2KWFST5H7yYfveJ4uavB+tN1fPNsBgt2fKDlt3fbM3t
jvub3wcRNSyugF8GOSX9SOKw6P9CwNgvaX802/GvK5A9lMazCpb/KqpAFds/hphJ76Chpqngo40v
Yoq/loSQrs777fv2U86Cu745GAh/BX93/V9JbzkhSSVAHb8+t75ZQYr0Cpa04h1AjI/1s6Bn/OMT
Q+e7JNTbP+9YLFGan/avIlP/cpNPRrAzmO50zH+vYc1OIx/DBvccr22Va7DX9Jlk8EMtUu18xPck
cCZG8th0kFV43fWjkw8SMei7rBHlK8kzTqs/cs26TpP2Z0Eo8P3dr3jLYGV88hMrA7SfV2LWtl6q
q80e1QduSJH2CCC6pcDJffG15ruhzPwL9+UYVtNx8vQmxyu7/oVCj/djwajugCTrsL4PWZK3x9ez
mOrUFcNhsuKv+7FFHPBXsDGhEYkQMv+zfm9uvPzsx4/1c0oa0hBQ/iBcukyp2LYlyY+O+Nevsfc+
bKBxdp76qfjjxLi5lyl8mor/YE3wpUkS7lLiV7lhBa14XP/4+hfXXG5QaXu/A9SVwdLT3u/GI2ww
N38UFXBrzga3TffrEV6/sfWICas629gl+GZP0m+hOHOecszkbDzbeBnWrzMn9IW72Ml2vN8zyXej
ghOv/o+r81puHNmy6BchAgmPV3onUhLlXxCy8B4J9/Wzkn177sQ8dHWVRFEkgXTn7L026WxjsKpi
91TE+qfU7tJce517HH8kx90u+VAlDzKR6CJ40YrPp5Js9YLK6YQ7CZDcDHTPyZJXd3hUIabqS4q5
l+nuuyKMqoBm6vufJNHGyfRZKnKtQvdhSfxItLMiMipirZejHZxfpa4/Ry6FKLMjyU//vA2/G700
wnXlOy9V575j+P5S8N40u7DPfTUI/YRJiUawfpfjfD9SVB4INEXndbxhARWKlMQZmVYft7iSFkS+
SmStICYVzrv69aZg+DMFWIM8ZMmIb7j7o2a008lpD4PuQ/ERVYieWu+z+FPM3PnMGqXTvdFqVPRR
wxbskgMyluYfdeepOzzwyJ/TpoMWdBszcN8V1jUndVnvnxU3OPA/fdlc1dVp4urXYryon9IJnImC
8kH93apBLBXjTn0vhm86FeZD5OqLW6AffEb124oMlnv1ot7G7YqpgTsi7YjG1yZD51zADQWSIei4
as/qSRXkt0zo1NLPUJOMemnq62rgNP1nZfVXc0sW5TfwoC81uNQ3xgFVht99z39SdfFIiFdjTLFF
1ciMU4iZ/N5aGuyLfdZnaxGpQB71vOoBiuqrwrNRGm9En/0zbdbwdfTwVb1yQJbnTjUl4SurD19d
I1HJHypFBL3zJHaJqMoLeFDydRtAkwqarsr7PGqWnDaPOuW4kjzEDpiiyx1igehryYCFH7fXW3Fk
H/JFS/i9Cki1wCbvmQlsXEibwDAD5rUsPUUBtSJwwQExatQitj6MUOJvf2I+Zd/fyt7jlib7ETBg
KmFyspePbffMbo/7qf02x+w3Mp/Zy1n5SHwTqQpkXataH4D1B6umGDTIv6xgFVAzANoz1Ww4qLtE
3VA+QVz4pcwtfMcdUqJl9BmTUhcyoEc1dTKVdsM//2cn8UDJ6jaN+m5/VZdEfV/dFur/Keel2S3P
kYIhz1r9MbXhD665r6hHP5ecDMDkKOp/1G0lKutLTd9BY3P40Uhz97+lEF+jPX/O6J6sCyLfXWaa
e/XMarpRc7+aQuARnjryXxRWseF8qHnVI1r0W+ij+poCKKYUkBzNvAgGGKSf1eDVt0jrqjDvmkxu
1Jp7o7JijF80evkOzFD9rLpfktj5lRnYcW/c09C8DSnPJhOgJ36O+3bO7IcITqB6TWpSFxy/ej6h
qgv3s6dvkp4PVS16GDWzPN9z8nsPrG8u9rNaB0q1zijIKd03FGD+uJoLa5kUPjU2foj74N/BosZA
S3SP5GOrvKX6HEIWDfV/9RCOvEhny6Ma3mhPvtgv/5S5DWUl2hit+EKi/BcP4w+ImGVhDneloo9y
9yZO+iUoJJE8/9ZYJvFGD65lfyUGqwLfovP3Q32ZGRQYVIg8gGWEXsmX0OVnLwi3xq4gnUeVjK1G
tJoKJAM2pGQ0a/jHoMYNo/agPkn1Lsls+cV9/q57twuoHl4mAWdQ+3Sb2dSP69ajSe9arUFONby6
0x0AHEwukGei8NHJPByA1AhZjtTCp5YsV2t3M82iRiVuMzTVshPa3Yca03P1R5JVMhmPCVhZ9aGq
16lu90Hdjt7W1pxndeH66ZL52hNMsRXusZM2Vq/Mu2rORXf825GOWpM1pPibaqa9TXJqqfRahisl
B4MI9ZLBLeSflxZfNKi3jWsf1NKNS4PQagZbKcefuIx+EkZfLXK0+xPQNSDK0MnJHmBiTz9bskoY
I+rekLK8eGxnNaf8UjsOBRy3pqvfFVc1O2GsYKthX1QeqmK6q4Uvs7SF3yVXlYSqVpzRcJ+N5l19
S+W6KoJu0ka3+GyFCFZfH0ShpumlWlYdsrNqyz8LEvXS1dz+6KF4+c8EqT4FGhB/S5UQrvZk6tNV
M6SWBZwPg0MAMbgDMk/CyvRO6qW63o4nTiZszaazbnfpbZvn0Q2Mq70x8TZZgdQdy3R9MSETqE/0
Ni8hSSOxh3bsFF3Vniidps80ppRJLV1Rmx6rIPhWexoYBTRG53AzBMWxydlBGv43toV4UeXFNTb/
1KymxlHrDa+t86g+2NvFU7ckLNM30z3eYOUl2YLkgqnvq1f+7+JWEAlodd4SSTCFu4MahWqXcpvg
9OFHPZS69N4FC4WhwEaFp6LMbssfS7kiN+v9VnT6Z5QxcrTuT/jR4+QbC3XZOvYkCrdqtMVeNJxO
YTSr62LM0VdE/1ptdyLf2Ze2tVFPqf7LW/Ntlo9N2dw2BGrstx6eN6Nc3UafS9UP73LPGUJdJfU2
b/cXc1VjUQI3fkOzxc0DvJ4fVf8NDFi9dh/oYC7UvacGSG4360rkxJYx4TOktOTqQ3W+bRhJplHP
qFj5ceLt5Wht1EPUiJRqTbE7ZMsklt8ujbpOo2d/6VPxVbflvWvjAEj8/eBo7PK1b1odXz4rpXqM
1qffRJcBMAYV+Q7K5F5wwKPz/NNg3KkM65TPFBhpsjLd2l+xR89Djg8DH7RhNhsZDgcN5C5qgLOm
wZpRaz8KWD5KQgZYQie2DyMJKHB5+HxKiCXWT68Q3KxYSEu/AKp/ggK5qMN90T7Qd3hN6+SnITb3
9lwOd/yAVL1r5gfFxFbrMJybc2ETJlFMVxtpgN5XX76EKqZAvbqxLk37qIFgngfeYxC9Vs4+hsrc
sU9UbyxMu60GbwP1KlsF7qIv9fZbqL4e+estqRPM0eqfalfx1Pf6t/oLZGzmyJmYpeETSfdttlY9
L4x8/672dQR6Oi+PEjAy+BP0tJghKug46gnVdmB22KpF5hUG0m3YqQlIDUe17OIGx7CWP41F/ase
R8rFByX02/lBLSRFnHyZ1K202DuoCVj9nDoxjik5n1W9IW6XX8jUFw/Dux8/pF5+O4Zqjfz0446I
Avug0PhqsKm9lZdt6qz5dkgHtnp/pQaYmjFk6P6z7eKldenOQkyIXmv772Si9hMUSL9sTvFJ3t6p
U4paAtQkkkfmQxc5NHjVGQ+4nzuf1RlLvUubcpHsk/M4EfbwnyU9Cb138uGWwhIXz2oeARYB60i+
cGH8qa2GepVEM4ayuqrVhdC6nca+Vg0P9TDq8r8OHejuQz1QzR1eFu1C39jh6/+87SXa7K5mqUvZ
6an5psLE2g7M/7L6dVr3u4gRYbBvIZFipQtr05RM0zzWC6Pb9KV+k3ohxmDv0hbWuOO/dNlVjV/1
LTss3/MWzEFZ3436tu2G11JMfxVsVT5vTuAf6lSotn0+oWMV1vzOJzheXacgai+oBxe3ediwvlzu
cj1AttRIoKu8E84Y8PA5b9w2RQ0VKbMJN/U0/KiZQl2s3I1efEDZvBgn+WcfZHnwp43+IMPHQkNT
nnNtyu4Maxa9PZNEEFKeccZ7dTuq/5pZsbq5t9UNTBeWUrsGXBH8IDsQ9YA64yYuZPrloBhoS/8x
EjELFu8zTO578Dfq5vq37NAE8wkOxFpdcrVv7V25lxQmsfj/+B9amL8RXs8udfxEPPgVnkrTeLu9
LCubPjtaik6cotWQP7c5LIUlvhBt/xT5T2qhp3b+V2jpF7igRTal1ZpwZW4X00Tl6afDKZE8VIDY
bQszPUBmPGq4OPZGoN1npmWsujAg7qDUZnB7tUU2Tf1rR3Zxr1phcYItDdj/WUp2qpM2LogQ9tbS
HSJCUekZGgSlWeWn7hKphV55UyS0c8HCJSvLV22nVM+38WAdiaqatu3gkqtTDMmegif4rEouxrkI
H3Jz5E4b7iMq/VRnPGTrG8sMQcyQpmkU1YJ+y/AUmeLXrkCtIyDHBCSAspVRdcCUU+7HgAy3QCcd
YMJRuRmPSAKNoxDxW0P3kjfA0aLM9mHbgqnog32eU8czhip6EJRfE7dZ1Y0c7kMkFovIJlo8yHpE
uQ0vmoojUhDhXAjesI6iwm1iShsPM0lnU+NvMrN7zLFubsw8Oxt6s7aTykB3lCAMWERFOS8ADnwn
evcocqNZYXjLOHebw4WUm+SgGeVL1qNBmcPuPcmILoBus4vkQH5yIfGmTLsgbZJLO5qXFpcxaqjJ
3JRqi9SkFuoepxrvpgqfGIDWvq1/stRYZ2C3ULDwWVtiXAUj3qsZA8uqrvqV2SI+o8VMz6uaeoBE
3orYruRgTk69cKyyWDsa9qAJ4deSPsOO9MGGnUD4bAqf/hwggyJ77sS4odVkXvKs36cgO/CzJD7K
Q+9R+MSBdmbzLZ3sHFSZoCurLUxwEpAqxIveT1+mN56wrw2rJDKTtdEQFgCLP40hP1TjMojGE32S
ZxHHVK29gR/WV5VmO7sB1H3RRNnBk4RV2NhHKHmQZlm72zT1GrZxLvOG4QpmA1ozTW4962GErLQl
QkYmn73UX0WOLCcYfdi8sS6xC1mbNi5fAi7wXrXZ6/pH8xkKJjCkfYDu5zQHJI1qBHcLdwRnmMbR
Apw1o0kzvv1b7lgK5oNOCnBW7aFsZryg1HoyrdpOSbhPTW6aDH0dpBfV293j4BwPIxViYmyTRWc0
SgE+fUZ9J86uBR9OTmG4l4wAdIKr3vqkcu5sOp1StZNVBzZr6/ErlPPJYx0jZZia8VABvidtc6c3
dr42yurkuSOR6fZEaKZkMs0D7CYdMWpLvWgP2BmzjZaWRFUxI5NnP+frUV8gA2eFIkIa8R9mH810
3qY5u4hytA6pYkiZGc3vuqoRExOYiqo/6nHljaH5pBO3h/rZ/44DPdpEU4hsZ9x57QCXssvZvsy7
IXbps+gyX1KPXzYJikAhg82MbmUt4ghic4t1uBmoektc8TlOdF0AjbELxL2JfNQdS2xjXhlYGoqP
vIq+mz30kqDR8IAcZkE8/Vxiu5a9TAi3pYNQDs3X/Gc001vmh84yd607PHL4bjyTjLFh0zb4kRyX
NMJ8rDfmMGwq0gFmt0i2Q4gkJEXdKWPdeBnmbJ0oW+SYtodm5l27ZusSz0zEwQR7zQK6uAYpB8w5
xPrvxJ8aJpG1N11LvzC22lxrG3y2iflQ1hMkDOxKvtJNizrpF10z4KKC4Bsgcsp9UuvMWNBuL7Gc
4V/AHhcKsSrGyt4MJvWKLgN2YmLpldQ8C/FuUSg/BDbuQtQni0k4nJXs8EnIeVrNg5Gj4pvgX7jQ
u33bOMYuDhUvAAALig2Zr8A1IRaNGNI7opT3vekh4OF2SMNGXhOAZr6gUT6SyV6PGCXmdGVVBBGb
Xu2vKldQawZgDYUtwJ6RyHxXjX9+kGUnOTT7PHsxMaHuslQSYzNFzy6YoUOE+WWIgIyng/dQDdbJ
bGqaoImmLSe8j+wHLC5yDEZ6AKUrziyZAkZJmSyzaWQwNtfI18+wvEcayvW4Boi+cfVErFIJSc7r
ilVNeOVKiVNQSK7jlHWfikAQVS4DHKm3UVgffk0gm2EDTsyLFzF8BRZCEi1D4eibxdXR8FSXZpQv
bKf+i6KxXmNy/VBSsVWnnWEoM5bb8Nn3dH+ZBsgfbIGxLvqYfOsFcmtHPOK3rbkbVC60/h80IH3Y
lLjVNGCVC6enj54Yf0gqtq5EtNW1nBACW2wJDv6ME5QUkCa2BhmwixLCDnv86VidK2n7T47rMMF7
I+IppJ2kcQWLBE+8b1k66z30nV5om0Zaz1QBG+7aEbLlcKiT8SruEkJOMzaVbAX8BFD98B3BylsM
HmbVgq0s2QS0LMWdzLC81RTw1nH24DjdzjNrgkemeyM7dC3Jh7xt+BWkzUmlWmMj99FCDk6mal5U
hME6qJXCUADyLV7yUBoHJMU4bXG900lG3SDT8VBJj+mm75EPpDTeyVwZGXSrdi6pG+C48TNz49le
dSg8c2cSorZFM/RQigE+nSZH1qqZUE/XLFY6AZFLXzkJOKwjgwglbU884saI+nKIJYJS9TyVFZJM
TAN7EeBOccXwVlgu02xTUHMU7wK63mrOnY2vi2ph9eJdz+RbOdBIILEMVRCEaXz4SO4RXB7YIzQc
TwsTjvHT6JR4jVOCOrKI/X6fr+yYpnrQPQ05WvYoyx4zmZEErP6ITKM+5DPBKCKtf2uL7SgGkIvd
Bpyq81PfJta+rGeUeDrquLZJL8JIoq3gACQTKPkybV8kBgBRaoexSKq1bTV72wrApw0JGaBGxxP6
OExUkHR2zaEoZClOUo/zxFzX5tZ16p3h9tUBShOe/qZAzO/khFLeKrAOt0IQMV257E/1eqCtiQeZ
tas+pHlUbjRTvw4kuK7ZTrMSwruiS61S+XA+ZQvHLBHoUfljvkqh1vole0VBzPj/OmD60qaMxOYq
m9DypcOI5j1ClGEY1mIEFVOXREFWc3500fORjsAaPctv2+R+cyS6wHKkecxaOKSxRjomt05gvWSK
ykFZGvgyVm1fO+eo7cJq3Mx4kYYZYpFXqCjXeV3W9VXdJX1FD1VWlEobu8WEWuU0FPBW0GdfdKOx
Yp5gw6FCFmx7M00pSF+okEvdmqCa/oW5jUapd6ONN9lnQqlGbAMgspHqInpTY+k5ZA36xgkNBnnS
yAZuM7KKUfeloQUug20spN14DViM2uLgrVAMnZJeKQO1o2lm2PvHdonhKkUJFpwac/pOlC8rl+Wb
w/bEbb2NloAty2bWoSg0zBXSyTVMN/rFnX0aLV0sPSP50DI7W/Tokgyt/RUOd7ZvgpuarY9YcIWk
758be7TWLsnRANlhNIKC1tiYZLV9qaSzN9A4I1Q55El/rvWXJsMsRn67qVIyc+BPIxpu+JfURzEI
8lVd/VHdHmWT9nlw0ZTNy9tfUTkSsX171D8/cPvZWNQk41UPg+O/Er2NLDViu27gAuN6480N8mrN
mgGVYTfjpl86fYU3yPCfBJHF4Zx5jH8+gxGubVs0LZtz9gYp6dHtjA8MQhBCUIkaPKieUVgheEKs
pOvdnUzQ/oYjqp8qI83SDSg0Ju22oxJqqJnVdwYo2GZ3NAJ7WCdD8dfHLhKKPDgSaLWtUpzuoRf8
ppN/P/s/XSfI7E5RnIYwhdw0rg9jRzZb6YJMJ12j9Z8qT/tG+PA8oc7dKUVzlHfRrgvBeFKbz0D0
LDyndAkdXZJAsumVHb8YOvSYeC8yYMakLxvrrqrfsGT4FiGrCSb7aFJaCcM8hpn33nqFhNjNLsXD
BmtpgbttvOeQasiyo8+46LU+30ktBlCGIsIa6AHrEdpyb3Z3Uw/YvAhEhkzn1baRQBA7w0GywWA6
UixaTCbHl9myT8iXF4LUXXLrcXkQAXB0cMNPEHcJSK3Xai6fQnxAEzJqIA2CGX6lBVWCFYpuIZRm
uOQT3WR8r9ze960XXGIJWxzm+MkU2SNpddkydJpfr9IuQ5hxOIJwOrQUkK1wiaPlsdWe0tahnwmj
HpsUflyw78somU8Unk62568GwhiWftdg2alzFOw9WZOV9aIbJqq9ojnDIXyMqB4s2pyFH6LJwdTC
13waniHKvwVDnizqPD6kUQETPIhJdZzQQFhjczFgHGxnddpusHCssLz8amjKFs2CyMA/ERPVESXW
Woc5QRjzUndUymc/nARkrEVQUkk1p05l2rBZq9Nul0b1VxPBvtBls0S68Vy5hCZkcIVVcASHiwp6
AyKdrTPG3cFIw4vL+W9ZgkUnGRhso10GX7E+77FFZysfhV2p+WezG7s17bhvbeiioz1Ae5gNe69h
uBJana3sCvd4wHaGhG2YxjPCaZ3K3CbUdkhDxA6H9h+m4CoLgLXR/QNwvkqBPiHkrN9aHaG8N4hV
grzaTwAJt7h/7MxmHodrhldwPY79fTtYD34xX6oex2ngTr8IrR+pY6xbNK4Lr81x5BjFUkcbidpg
1+g1Glp2R4O3zbPxAvnmQPDMtTHsN8dPQQcM1WaCf+5Y9bGwUSaSyfzQJ8WegCG67/3dlBXvmj8S
DASeVMedFE7EzjQ1MV2Jd091c9Hjr783TfkeUrtDRUnWNMEcWCYYvRi51lLjsw8yjVAj0OQnlI69
/hC33cZIuNz0btqg+S4SbG3Ea+NCz6kC9FV7nPUPNxkXcVaemjLD2UxuyACpYcEquXs1JkJFYxPB
cAZBwXX8fVRN8drp+n4FTdmg/hg1AkUFv9zx5H2XrzVqXXIcjEOpgOytW77ljrMUXmyBLblqhU6T
nLGO6yhfNuB2ZBqyJFF4RkUl71vSkOFpkyuj+fee5u0RpJMJN0CZduRCiaF1MmF2ONbuC42jg9T8
jRY7hInhuxeu0DDkQdxwjVqsZrN6Lez2oTUbxAggDop8Kmg/VCs9Yy9Xc39veJKNGPjldsRe1f0T
IoEl2JzrxPkzrFeEZKM6YtzLFjRI4eFdkhGLX3eyNNvfyGZMV9i9nphdL/PkQE6lWqa2YL2dXGIw
ocq0wHmyIU3X0540BCKv1S6wKGV0Vce8u2ni9siWykmIVdFNXJ4D9QuX0JEVcpiGwNqIQx6TVd3i
f+miSOVsrkuHKdGweEuiexyBDy4iq4qX4anBKrOirrEhaD5da5pwKNmKh9v1CpKSfRfN5LzaGupQ
WPj1G6DWu9BoLzVp9k3G4tHhldc4kQLF6Ah5AguiE56+DM3s0hbBhxuHl7nKXloHeUoKh89uR2xB
7Pr++4dGHez//PP2jcrWN2XS2zs5DEWx6RK44WizqOROg6EK79U/X0PvJY9zk4G8u/21zjp4I7D1
QHVjv4YM5TeH2x9e0W9NP/N3mkN0s4421uLqU9SmCF5bJTqKQ4ux6j3xiUfW86fa6imNeo5K8W4o
Sjfi3gnjiPlkOqQFJuOwE5TrrcjfRFmCnccNcvAOK6JNza2Yy9cQTxkabHdmB+Kj9KOTRWgAtWtX
bsGM7YD4ZacwY0NdGh9axOsoLfub2xbKLZRtrS3jreYaGwJh8ARNdnYIHgHpF5xJ2D5VRqlYAfF9
0nX61bTOqFraZT2UAYyb6j0xdQtnZbht5gFTexJ5azDZEpjCdpIjVrOcXV9n4cV1M6Kv3PVkBWf0
qazIfQGAujYedL97KvLy0pYmgRJ1uNNHnLB9TWIKbs1q6Vnx3WwlBdR+bAMVI3aR1CQfOyLbe8L9
Zd+w95pOrgzE6KuQMsuiJjVDZPZvYOTtukevJUi62E568OAEUA2isbqwN/M3XWgkK6C34Dnm3lVb
o0sS5GSUBOVdlOSXOJV4s8r7qvSXhY2HwQ0ePEN7EEy56B/uZUhM74h3acynFzp7pHkAAPLJsmWJ
w09beuIbwcdHY7/lgj1hIQJeoDwNMnkbNY7/4NV0EJYaYRAVGLMt/Yocgs9CmwlxR1b/Pdt0wzxg
4ybe0IxYSvo86VqYwcRmYLxq4W8Sls+Fd2oH6kyGT0nMKYq9D6pAjE62S0lsGmnaos6kEppQM9GG
u1THTRWTL6cbz5B/jvCUCG0CK8XmHPGienICes4RULulqi7j6vJPrdddp5pORmuj0g7JEym4SaO4
O2q0qZcdXq6yixDSBwgYgBwvso69hd+a19EuN36jhXtT7fWx6a2nINykQ3NvJ90hEWQjr3Tt3VFF
wKqvGPv45LSxf3csepFxK36bidXw9vkOjbZ2ZyIRWhP7Z8+sp7y4b/m1CsOD6evzznW8hjIkwDOt
2dpyeIMR6G/MLnwIJWFuIxQ2zPMorG3oySfbMPRlnIoz2/rmIIdSJ/esShdp18074mew6fHM64aQ
uUUvg2FjzOV4YuF/yN263MIyOZG7Fq0APVApqcthqwf2U0iVfqnrnFy0nHkIEX3GzoVYetcnfiPz
ib/qHJuTJiftdaDnvxSbs9WQ8eyWd54i9v5JlFORmxrsmAKsb6ClbBtEX7xE0sBAYkk+8iD5LMqJ
kLoaUXQ4/mVl6uEfYWYKQCFtWn8eFxPi1DucoBrzNtZ/Xf2zNtJKbjnZUAmZ7m6PuH09BW3FJcgb
Z8mD9dWoE/1dDNijZ2AaOgNt1Y5ajD9V1vadO332GDdORmFYd7c/iMyx//lb3vpgEgWHx9vXrK6Y
8DM15//32Hxmq9h77bSdCwe6we3bTdzVx8nM1h4pci3yOZ5+kP6HVXqfEZajlZ6kPj5p27vDmeDf
3f7Zz1l7csYBHTtfun29GGAHAJidKdSym1swQCirzx7RV7d/16lxKqPQ3k/CNu4mv69Oc8h5c+qN
O2mElIBx/QhKhAqE8N8vYpoI2PXkBqYxHnn74ZiOics+7kCbD8JNLctNI1KNkB2eOcyDZiK1Gh+M
XmSIINVDbj/LwBnA0XoQz6UF8Y3SKKQdC8tvKXmHic4BplTf6blpD03T7m/fMOc4uOtshBvG2Nzf
vnT7ed+3vnH9hLvbv25fB43lLGHXKNYmP1RhqthMHkELt4fcntYyiHx0ZXqGSkJ89MwlR9YOPHCQ
2BcQ6WudNZ1u34xrtzAw/gyPzOBgKwtwf0EMe4RTcg7ccyI8hGnOiAkEkYP9hJUGM3jGqU+nNVAm
5eP4mbHlrjC72E1V7BqESRG6D6KBumJLavGD3jbNJgxyuGHK/uSX81ci4nJBwQicRxq1O2x9NpbE
2lh6InufJwvEC1SmjOKV6EBHaXT/sQ/vZqIv1UYyzdil9KkPUs299xImFvopTSyPlM73gH23ID7a
DQ5Rf2kG/ar1Ji5godKZ4xP97sEDmTh6UCkrlcBUsGHXdBN7OWtyivp+NnQaOJxkGFOPOp0R6Brh
WtAloal2GDyqMFA/z1UoN34QwzGzzymOL0zBmDmz8M5wkLdr5hXSAPvV2sTerGtvgcWtPARmzDGb
4oRTf7il9tuGQOlp8ezzkF29DOdLm6b8VON1wAO6V9wS5UJgU4l1OsiyXnap9wr9njOnW+1zmW3N
EW9U9DBl2V4OWrbzbEIJwZAuK3sip5JWcGebZ7fodrLr3szIO7u1BxOAJkfVdDrTNPMgzfZnFzFs
ljSnPDNfw9pln8/l5PCF9oDXG473tAHZGnfPgv156ChY/Rxf0hHE1ZxxjnK6itp3vivEuuip2wAB
ozA1ijvfy58tTkFrrrdlJtu5BR9njv2FJsszjqsjpKeXweCmGpoAQUvJYb3tmMvscLo0YX3pnPoU
V59mJhb+WK9yIIKe28mdm2h3FoeNVV6H94UBSb2mmou9Zjki/8d41j17M841H0MkteQWyJ6R4RkX
04s21M8hRaRdKOkQ1VLrj0DWVm07chCuim+XOzIyVQM2751NqMe/BNyVy5CtFBzBbumW/S9pZe9p
xALYlFxowsE5NegdnApvzWJ9KCNOSL6yT5iiqFaVMxO85CBI8iuQWpRGETaiYet+3MrWFgDJwaAU
FuqMeWvW0D5g1O3JaGPPMFyagWUzslUxm8hLglE2AxDLgsbOyQHKb5BePQGDWFgaJPG+PXVa9ODJ
eG+43ZGsV/aylKE8Q3+B8HyB17wqh2mdaPme1te4c19L10zR79WXMMw3tEeBjVNM9KhLkdVYHck8
pFfYciQePO11zGt60uCM0ieB00+2oBmS8MXLqnjD6Vfx3TSOnR6cciBFVOiilT6J566xr9gRN0Dh
D0TL0wqofTgHHcp/40QHxV8x5ujra8jjy12WzQcsYSAJezYMVbPz6rrc8TaOY9PduwnWP4h3kCLk
tq2GF8JnyMWZxjeyt1YeFxE9wbRx055OONF4nr83Hcta6LL7yPoOkVEend1yvi8QLdwFlXkXNrQZ
RP5nd/VpcKyKsy1GRld+xnjulsSkm5R6KI63XtUtIbx8pBSoinJlGynd9jQ9GQQDEr7hgqKmvgc6
SHeh0LlnT+8u+WC8Bl2/1dqs3k+6Q1ug/JAqviKoxBPYzGI3PA1IdnEbaGdbZ3uLKdDYcbx+gZ25
0gEY+2MCaa5mCS7lCdISiLeOvactvUNGB6Klgps4017LmEeiKcrI+pBsV8v6Oje6uaQth0la+Au7
BYzb2+5Hnb4M9LA8MpEPwcRjbYrCdd1t/CHDB1yfE52QkmyGqpAaxrG2vEfH858SOrsLTveXaapI
l73MNbAymqcrgatqm3rOlSQgaGtzR+5Z+KNHyX3X0GnwBW1Dj8Q2dffqOeWx3CH0h3Z9AhBUsf2e
4d2gBHDrZ8oS6D2po0AP4v8bmhEwNCGMGBn5QbE2vXn4aKij33cC1Q3UGF5kRy4Kt+4yCcAGdvlz
bT9yUyGVyAiUS4BW2fo6nEdaGwEkXd23XmPREdDXRtTPbGcziP7dbmDmngldZcaLGwCYgrJnQeUb
69z0YtXlIaqQ0PKrpOAPPJNYmyXNorlsiEGO620fYaS1RbzxXf+upC25cMP6mV3h3sXjZpgvSog0
hQAhHcf11k4Z0WttcIOVHyDQ7ul03SPRfqnN+meCCkiNI9u10HodFK9bUzy2EqlA/uElOTd+N35T
x7uT4bp0kw82eEc5uPshTNaOjRNOZqG71Pvg6iIMmrPkartpBsCZblw6HYdO3w611W5bLVeZhcMl
r6ePLLvTq/RpFF9EOyIR6fM9oMFVMojr4Ncb6VKfRyZ7yULYvYlvrnmGhdcAt66q+M0TxVeYhy0M
UHiSHG/s8JNmKVEeE2/BiAIuhXyVXXMqkwyRJHRNzy2OAoWFE2rvhIa8iNB6txNuD23kNFlSsLDt
/tUf+xYVAldjjPTvqtXfJOcWRNdWn6QLkgLevMg4ZS4teGOkXzWd0FYQjxFf4uhapMBGok6+UOQl
tyd+gYPJ3ZkYVzxn7zVajdmiAe/QYW+S7MFq9MfSwJFAVltVtW9M99VUlhTx8BJWtDl5YXs5OS+D
a3xrAX22mF5PZLEpsptr1opp7eUfVcOK2ebAIVla0gJdcr11pmqTuXlEunGz0235JjrmosmcPgYH
9BaqysfAaDoq19RllYOtR73BsZhmus5tRSmJnJfzXLvrJD2mlP6EoEAnStAPNVwXSODMLEm5IRID
JtDYr23HJFZI2OJYyGdQ2WdfY5V2Gz5ZB2rTduIvepof8G+/DKnzlNXB5zjaR7Yn63TuL7SUynMY
QsyT7x4tzcC+NhrIgkHXLuGYPLFDvvsf9s5suXGsy86vUpHXRjWGc3CAjq7/guJMkRpIDaUbhFID
5nnGO/kp/GL+wCy36++OaNv3joxgJCWKE4Az7L3Wt8A8UsKDfnDTF+J+5No1cfI7EVF+EgeNnzTL
WsczRZRtXwWwnLRoPUYjTsfkZRA06jNbJ/euvlWoxFGZsWro2RXXrf1kSi6tdKR9O7mAuqDFPvsZ
YSh5QmMak88bdehdlccLK86qHfEkTxPlrqHIi21fZDWCxr0IdAZ7+RyRzrk0zO7U2adBw0PBwgpV
UwG0wcWgCQQifCakYVjUwfjaeAaoxXw/MV0AM2V49Fddj0OW8vQB4n29SIhjJGOS3g9q3Zqai9NH
pCAaECPZTS4ge630PLjD1OXd2FjiScveuuicB9aWCe7QIAl21P9RlrxGDgFzkwq3szXDGmahQa6e
FX9BHcPFKgJCtarHAzLpuQmxBk52nHRc6HNpjvOQwkd8nAyojroTvYHssjxBJ46rafQfhTntrSJ/
jzUS0Xx6y0WGA8J0H3C1fqUAjNh3ImZQoptBJNETbZfvgLXAPOM0DpUadvNE59L1vqQ+ydV1Tpx1
j0ACtXalc7JrUJPCZk294CERCOgyyJix6PCG+tHnRHIQBvavvnlpzW6pc+LNOQhqZ9e7KJL3ujAz
IhXBFdN+I1JTQizENYnRr2FRk8fuXQTDccG/pa+XW0uHGsGuuhjFXMVIFVCUr8GwXgPLfvFK+zaq
GiI8mrcOrDRF1+ZVdqzM2vyNZGNjYfkSHyDaEQFJCCJNTGFhFi7ZAUkf4/hom+z69cR4solA7rLo
LlA56rEr7rz5OYzZWU0pIou5wewM7H707jaxeu0G9U3dWPCNR3Z3merYoqf9nSm+glg9Sym2Plno
rYMoEM/HvV572g0jFdVeKXZCwvkrk+G5s9LHujFuw3HkPPPU3VSNd2XZFrdwQ//UmanT0jsFEafZ
1CXMRcgxOQH/jGrrqJfAqmHyLIa2+/Ja99nRghXB8jtvzD5Da+TaTpdey9SugyZRDBYrnTOQ8Kxm
0zoxC2wgrQDARl+/j0Z6nyXz5E2h0/BRlLFAX94kiXXy1JHu0gfKW9ZOdDXLTwqMN5lqbslxvTe0
4Qni8RszKwb1bWiS4NNDD3YQS6gA/aTuJHuCFpdWEmM9UB9aLsnIAjrGQt9GvwhHpU7fKjt+y4KY
MiPtBqUFATlHwxr0J7br5sxC9SEpp2fXL0/u6G2dmNykvFknY9gwCHYHdH4rBIW3xEJhK54LhbqZ
vuCqerM8YqziWF9EhFvHko+P/pFieZWcbHrpeiGoe8x1Noz5LsNCHpIQFPXIHOJH4n75vP4T8sKI
wptb3BgRw3tLrseAZchLmh0kkGwh7IHCIzgWN3JWhYHVQ1J2tIlN4bLwqu4GuulO75JPLdIAg8Fe
WuQ0Nfop3pgp5TyM9U8kxyAU44g4lsI8lqwaNfNkUCSlprkPteDioUQgkoPEKessAIlLMrOhMEwn
aCEsJypIXJonlh5lQ7oto3boWJ96ygZySA6yt0xHk82vNeBZZ00FLmIzWoSUhf2tP6QnqANZR8wA
9bSgZ+i9fomhpj4pkrgacyRJslhGhPEAK4y4FRQHalxp6Bkh/+HXzCotmhtK9GcktS6NQU7aql2z
VKNiYzQ3rmXcAQRZW9F8xgYhYNKBtOSWLjxLqaPUnTN1Ay6nrH+12vxDQlw1Jtu6ywODIXuaaFEV
n3nRBHunoSU8m52r9tmyKVWm5Lob4yhwLHT42pP0TXVvrlJERCc02Gryt5atJ+6a9p4aAeb1FrZk
9GhrlE9joVNmdBg6CGRaV1F/0rXunlgWY1nH7ranPme1zkUGdbwd8pfUEavQtZI1Plw4fhq7rJCi
oAgZYWq32BWyPYeDsFbm+MFmiP2eY9L4Qg7ACiYLkDuiUAWcCj6UEvGpNhzE8k5xHw7Gh6fVqCAr
2ude9FiOtN3b4S7PEtgS3UcrbNb1rMvZ+BArJvD2gPAeh/Cpo1K6ASVwguRNy6iXCzkaW1SV2KuL
ByCm8OkM5ysL4PDVWG+wGOz9cDojkTEhzBcsMIu9W/hP4aj9DAbvVM/UIDAjrJnF8yD1G8JH5CJj
zqBUSY0+sIg8g2TZatEb/vtmo8yDVTUMPkxAqD9QA2njIdSE2mTNAEi5mF6Jn/2CicURYYyBabHJ
Z+2xN8SvzHlrv/IuQUANOC1bZ8YgfbiyOxssEWp6+qX/2GZaup7PE5FxjsSjB7wChweZVGpBlt+7
P5n3E1vFJCjvdY3+MpSAr1wrl5oeM4957YLwxp2YolcRo+DEAc8hSxBIov/riLEhGXNaov9jai6D
cql694EYke/Ujs+EXJMAPT6VuVrrVrKf6mA3uaTN5Rl1IrWUTgOOj7zw+ZeGA6gNGNh2vkBkgE/R
JNgW2/s3175Pe6FclKFz/BMeWbTDdbkrdCkXgswCbbodY++rVaO9aDqmFNFvGjycbIMRLBSG/0ab
HWlinmK4JoLGjahhB/S046K7HUW11Rzz6OT8gOGLc36eq1ovvNhjXLOqk6eG8OwFIHl98p6LTLPR
p4pVVzZPSb/0GuvLnOcG36FV7YXj/Tx2dtp0Lj3ej6ehzywgdZaNo+/Y8b/ZANmNMUfBDpOo9Zq9
dEPmN3arC9WhwOnK2ZVKrzz/mY7OnbT3uhYmN21JxkVOAjIRPsVLzQa1CKbN2FEmHDvWVm09owJj
510UW3rKT11MkFLCrt3FHmNmzYqawAzgQinYDuQVoFl+M+O0Xquk39cWwawAHyGf1BfH75e4kj58
hfbJv1TOSkKd2ekq/bZJYlRx+U5gYXRUeFKBY6rFxJb+EGbauWVYZNhn2dUmzvsI/LKuVp7Xn1tE
6mkU3hPBVdMiqXFek8EZeLeFriG0pmi5KbyR5mJuIKKILqQxbiMzDhgRcWEnXYEoKUNBbvjdS5dq
7GaLdm/7WBub9id0wZ+k3FCnivNvoQZr6QVLoyeLhUbbzkXD4ZcFaMK0WBc0p8mMkN3WyQBAz9IK
FUCKRmUJv6A9ZPNupSkORlRunWQ4OrbauUjKGulkOCsiSHMeFMCa9tpMagKas7ALIFh6RCTNeMI2
Tl9yal4VyOKYaDQoFSxhU+ciComKKIjuxuiNpagHexsZKCdKH7nflvLwrotXZSiIbdGDrYMW7nKH
Jn5m0u1diSCl0uGWzBpRWSGtJMdkWI0Ux3aW755Np780ClRp7LrJjuxhtHEghm7SCslKRdxxHknW
x9W5zh7I+2HqY8Siisv1qe9AtQHF6TT61Ck8HE+ggwYgqYPwQQRFbyJv91kp4QgxhPWsCv0B5S/p
M/FNwDZ2Gen5xk77pUJrY0a9WLategV9/9Di5MXC/VDMtmYXWNSUcElqmnunUeFakawdraLHKYDj
VZYefFK32TM/4ouQigTr3CZr3ecgIRMW0FOA8LZl7u0TJ/py6lc78bAyaYN/snX1QFkNqrWCWoaZ
tCSBFKofnFY3G5aRzZYIv+qs8ZXRmvb9RhuV2um5YSzY97P8PYYqI0uzogtWmvcD2fWsTMUriJ54
yaL4ZCZkr9NuP0QS9oXMm0/Z4tEEfOssst406eOVwx0MsSVK48+GgFAk6MA4yMAjb8BpVmTQ9jtL
1tsiZznlJ5O3rpG49tTfKGjVJgxy9JWmt+srnRWZSJ6Rsw+BsTIo8cOy5GUh9Uz9XQ4PvbNYkDRp
u+Xk/CmaS9VWryJKzsgqkJ3ha1sOYdec6H+vpWN7N61kdLl2OTt2UmgfIaQeanSs6zLtkKAIamj5
USqj3AC+n5cUDmqtpy6cHckWADIfkRkwyJmAhSzqonnpqzXjiBCtVclL65BbVVmWsaodDp45uM90
Ax32pRyxPm6waGTBI+u7CL8/oKLe4cJpiwomm3Kfpza9s4XGpIPfrqGHkXXxk4XPcgX8mQqHvWyx
0QfU/K1k3A1+yPozTtC3ie6B0vYK6REctAz1ng6nekmTb6lQHixpS8wUbqpsVp5uAh9/0twwoq+2
QtbzUvjJttQDgGpG78HsomLhQ6QyCbC5Cdr2AsPEWbY26wdQuP5tQIIPwKfHNPGeJnQcN55AYSK1
4a7VhH7rMzcGs3bfjfTbxJHq1mUg4CqbXmRUG89jTH6t76Rky/r61poX8YPg+qUQZGPvqFXfLwjq
Y404aNSKDDDjgXFx+5nnhuqJGmi0NKVNG4pshZvOoXygJCUOd9C+cCXj6YTsNRcGWrc5UN+5QDVT
G833m62m5Wx/4uFhQMWRFB0Bb8I4hzFdYG2gEBNkesS6EbCd5cJS8x0slA6LtFVNOWAp45bUn8l/
mkwPyBTjd9e90YHCzeHjn9HRLFsZFTNggPTwa7mIqlMKSW7RwEqqlL4vQvMb3Wa7q6VLlc9hTzaE
WCq06CYWGPD8nDBgi7IoxKrX0HZA3BnRIkDFcglrv7sA5sWsRyGo9/sv+sPqArOayDqK3tsGycUD
ZdONFRf2itgtyjhCj6lolOYG3du5sm1kdonML3C2aaV6U0A7pfiEOeZe2s7pHoh5nHHZ5l1vcMxy
TZw1GdyJUrUnbb4n6qSfhQnOKi2YBXRTs/YWqZsnLBC3aciGILT6/K7Sqn3Q1p9ytJ1bnCLNBQLh
sPQts0KwbTcXrdecbTUNZIU00TeV+pQ4aL1+NMLnVsv7Y5t3lzgIkQlombco2nLa2dFo33sOSmNp
qW2mCriwA1+LGdTdPZ2FTYAW8OAK9Lal1aaXJm7uzE4XvHHDPlqOcWnDeloKrZYEIEXjuQI3HzWT
f3CV8+6zsMV2pZbA2KyVNfrBqkmcDiPZsAWvBammbh6mzPAvUZWSG1+G9CEd+YR4g02wC/OtIoZk
MiTcE1IlaovWeA9u3U+pjfTp3NMYRyycfoq3wklHg/V3HGwSMctBSb1JjqWeox0KPssAXaBl2QjG
S+XKU5HKx2rw9oNvhBu76omMIFSZ2kCX7LPAeZhy00ZRD+KhJ8TnFKBENx0FBJSVxG4oh0sR6lTi
wepbvlMdOve7D1MK1vNNl9NIIqEw3XTVRFz0wGZVptXRiCdzT904vuuEmuA2Ts5aIA6CkNvcpj5F
BwJKelc3TwYGrdP1f3UOEjpQ5ByZ5oeD0O409AY3eQpHTcoSA4zyTl44Pc9pPruKVfjCwDrJGMDb
7v1mpgi2fLWmAMjqu8frO3R5smAIDQ54iYEeVM6bpR+GYsy2oxGywJhvCoJUgI9BtaTxBwk9Du/r
rkNwFihC1eNwgiutmuFk1uHJ6RPkVrkYTuBzhxP0w/ljsB6gNeLULy4t2BN6W3nqR5tVN+pPi+yS
uzJyTsJxh/313vUmDYdkLXuWJiBgC8g5ybAdujG8v94kZlze1rWx64np9v0x3V+flTIGOUxZ/Spt
6oxlbbhr+PH0HgbtsTAbfw82XHjLoDTJbnBt1h99H95Zs0NA6NZBxG17KDx3nTalyQf1HlKiXpAo
W4J++mDNah9FazauWQ9NJp60Itc3BOPFd0Kzo183CJ0peFfha1G69bLWZIs0r+ohJxt+vI0Axi/E
UN7aWVnuyMnadnlf3OVjUtxlZNWssHMIshIUOdJ6ePQJ771gMHQ1w3/y9DB4EpCgYXCCQSZ4YJuF
TX4JKPyRbta8WL1X3drkjNFLqfUbGrz6ji5/QTMEM2ss0wKfZOK/Bh3LFh2aKMnZOWqJmLXU2E0H
Xmy4lwUIk6rJl70VxCu6o9KAz6O19oUQsfeiadWh8nGwaf7wrGcx+xdjALRZZG91FcinwFAx5438
2QYmBQ19vlRmka9VtnQax3aZKnbjFoT1l9a3tQ2ewGJ1vZsNJRAW/Mh7mrvuQYHppdyfngfHNO8V
sR9PNW6Ntkd/Zwg6yxzLjOR4cedbFFs7IclX1r1hn7YSIudkWi82xeVlaYCWHoDYvQxa98BDWQ5w
2ezYkZlPHinDtl2GD9d7Udj97V479Xt9LP0DWyGoq/VTOwbBRdWEmONmouVF/J3LOMmKnuDcwmKp
RJIvwUcrnTRPBio9B+RmrYpYms++mdenaNS+q/le5LRcJgX767YdblOrbR+GrEO+mqbeKpCe8eyP
cbUcak3bYrMUJ6/T3nuyApAPud7eHxI2vlAwAjdvNnmljhOBCA9kt3OhmLZxY+n+46h5H+Mg2DQb
8tkDkn9qbOezdjv72SKGY+9AcLmxGpZvkZDnzJuGNfWoijZRLp87Ac9Qgk3c2aESz9QgHgMCFEQq
stOvn+R0QYTbnFNIeZcoG3Do8cCIoQnHbjVtUs37CTxd0CmbKANkjPIlRHj8MYzyhIT5F90jZ8Do
jpWdPSSp3Z2Vp5GDYVn+1g/a7jwFSXnrON7PccwFEXnpn64KujOb1IttBCXxddyzfGbryRgQjc93
kQbcRnVRMToScVS0ZzX/NG+AyaexEhvPNNozyvN81VTAi4m4fXUTJmkwrMNbDsUP0Bd/lSFSAmjb
vjHLn2U+NL9uVHjfQsZ5vP6kzoJx6deaYJ3jgwh1jWNqD8DZE/1Yxklzvt40s5+GfrGiWa6RWQo8
Y9Xolb4bLGT9QtX1OZ8f7ETw3awKvwrtm1MqikMiB5AAs+TZnB+F5aZ6sFD8UYivz9cbOlUf86uB
Sq63RN1VtMvc9jbsYAayAyhu6lZ7l1pS3QiBBFN1eXWOo2bcok4Fvjjfvd40FsnbdtyfYg6SnH8c
iGmkRSnHleVUck/LulywnxgfOtZriWtGZ2Jb8NFPIthHYzosY7NEfOaU0VmN6XQ/kn1wvSfLLtxN
I45UlxLUEp1cssHSG55lVdt3UUPreL7nKf7SNOh1tdQIozyeNoXO1N9iqjxE7RidLBZK+vwRr++Y
wLKKNaF90FXXbOK6LE/11BOlmFgIIXE8wQRwHyfP6e/QSq/skGXAj9/+5R//9i8fw7/6X/k9KYF+
ntX/+Dfuf+Twd0M/aP7D3X+c3rvmq7z+zb8/5p//4h+br/z0nn7V/+WDjuf15T8+YH4j//6kvPBf
b2z53rz/051VBjZ1fGjRYz5+1Wwcrm+AjzA/8v/2l799XZ/lMhZff/x4/0xD0K01m5OP5sdfv9p9
/vHDNSzz+iX9+o7mF/jrt/NH/OPHr79p8t/WX59foC//899+vdfNHz8oJv5u6cpBjCCVNFxpGT9+
679+/cr53VQOcg9p6qZt2YpXzHIKkvyZIX+XuukSYm4IBFK2kD9+q/P21+/s3+lF8UfS5KkN03F/
/K8v4p+O5f8+tr9lbXqfh1lT//HDtHmq4tcxnz+pLXTiSS3dNR2L9ZDrCMHvP94fQ4J1/vhh/LeQ
Fgb6bLwHLNsppHisFrG7ISSu3sghxW1KV4sdykEDOrqKzPKzZdpf2BU2vP6BJaazRKmQU7IdgfqI
Wy9Du28ZL4aVtsuWMsFicMGmswfEnEp4uc2OizUKATZ6SiyqXPkka62k6azCuh1v9BJBRGO3+0HY
AKpVv/PgY+AUp2A793LDdlyTOnfTzc+D+fTktsT42DZN5njQ4Z/F0SouxovVUQCgRjYt++5Ds9t8
NQbmWycnLCvRZCN2RRrIBzKSAVSKT/PDbUfidcNdB9EOoielaWQjWdpPOLsqYwvA90jk3HsaA9pX
EfOuoTlsWfpkZZPVjv6S+k3udBCu+pegxKjEwvuOuPjsoFsO4n28p6rTfgLSh3RXhX8auZiWJkT6
OfLV3FvSTNZVn/6pN/WuqZJuFfDjdVucBhc3StlDxszYc1IgNf7kQ4ebRBkvcpoIwwnJwJwmeXGC
Idg5rdjaxOkeIZK+oXWH82ASOhYnw5OTZx+TkpjMgmag5FsVvFvJln+MllkJprsyTf9GGgxpQUhS
UFzLQ0CYO/tR+C2lLunrs1dZYex7s+uUbFTHe56G2/oLcQXUqDF40P3xFHDKsfpPU0ZNsCuyIjTR
Mv1neuEEneQ0WdI8NIPFYLi5Vd9i/FQQQREGtZhAfFehjUKYtjQiYy743kc10ptGIb/yRHtyjdjY
tJk17tsSgrzrI2HK7eQhcKP7vmyspWFUJy0+ODZVtdFr/WUHbDiwZbWTmf/EDI0wqQyTlUrIVQvD
nRKWevFMc9sRKK/LnAwOb6DBj6ptZZjyTvOPFqCbNMZyqZfkPdOQ3PZDRzS72ejouVACMnVtPVt9
6bPCGVAfPbLceg56n/1pNe4Y5O9izUTZUoRL1+/xe1bmJkdsdyO1WahNmQiEqp2sKghFsDP6VQp2
HGtQmVEFpZpW9dNJYxRTUs82lm/s8tSjKWrOmnyYKvNNIhDXpYG/zvWeRDN/WjPdYAhwkntt6gmg
cVHUFy1JFI4Vr5RdPqVaBXm9SKk3ZE/4eWKUA+HHaMEH0CHGrGYkSj/iTA6hxvj29HG9JmNmp1aB
LS7RHrS5/prW/i0CWg1F0Ws+bjHxZEvqkPR30vSRgjRlYYccJh8DW8i3OwUBEQBVcfS0ghDKkZa0
igD9GTHtuKzdXscZ2zAOWoAOpVMpWYwC+MB1BDGHh1Grrf8/w43/hxnO0IX4L6c4ylD/479TtMt/
O79nTf73Ge6vv/1rirPc321pUxGd4Qn0DP4+xRm/OwwnSuf3jlA87G9TnOJ3BpObaSGdsdy/T3Gm
8bvpurrruLYjdUjz/09TnPrnCU5ihDAkH9e2HWrzhsub+PsE51OaGxqdALIip3jijBg4HIZ+wied
11HHDOHpXH5/Ww78Nc3+fVoFk/OfX1aZusvHF4ZjmNz+88sKTceUFPfY/VJJZMvQF8c6PBpjVN+Z
Mc4no4wOPlCJMEy0F6d91LR9GPT5K+Fb3zR2CP/SRPQ8gJqONExVTdA/6UHxhCflkdihYN8VuC6C
mHYhjCht5qvnFJIsl5hwmR0xMqFb69FGjINtr9CHIAwM261rYe7thlDflvBH5v7zB06AeO/OxtnG
9L4Dx6JYruxiE+ckgPk5zPTai5/wSsc7fUT0hjpgITBVOFTOR0pHDTXWwrOttfC6s4hw0clqa496
B64siNZSFPFmNGAmhY11S/2aMdPSB7RSC6lVDjYQb9qKKneWnpN+mwZolsHxXnM0CEiRrAcvoSGA
cwa1JgacNcqgW9Sp4yYptHaTYxteVnXjsNcenKU7tdskct+cCV98FbVoaIrCWYfmpSZr1a4YOOnF
X/A+4zDXHEJkYDiPsdFBCcGHoYXZtI4Uqto+Lb48WpfaRKRFnoMoEsk7ChbERaguWJNhEiCzuI5p
F49VQ0DMSHx4pRD7ZkawLtoEYb5u34eyQbxUhHel7MD5IdyEMqLvbZbqZD1CqLH+pKoYrLD+6atU
z+8hvj0xlma3lWMi6nKa+woHJHRgnDdC7YUHxED3u3dancMilcm31XNMUEdPOy+lpTWN86SCCHyn
9bgrVKbph4hCG/HYQ0ErnITipr1LszI4QqTBpISvV9YnNsFI2nSd79ixiJerf7JEoQtH0RELVQPp
h2apoqvgtG51Iydxr08WLsauHmbgFezNwYTQxSFow4EVj18RO2Gm+sH3QtL7+j9RdyKidzr4T7Yv
dpMszrVOPtxEPis1tfJOi5t8rrB/SPZoS7vwCThtu5u6Vt8AD+g6ExaNqRtPjItjnPS3FTGISytk
bza1bbuSApm8a3g8JYT/dd0k7O/B13CZS2fvEGrFbo7QMLtjSdqpI/vhNdE64Bw4ITh7N1nN0reV
aiVrSAJtkaIqHs0VYkZa842pUa4iyNLtzXWt4mCXN9FHNhJLcX0SzfNudShdW0V2ne/Zj0FYuVv6
IUQroXg0BomhW8zcsljRPRlKYiWg1aBTnzZ8YQO2xq5YyiR7NzxyD1DYkvWWNPd5PLL2m1Z+nGNA
6ZBSswDmRNXH10KqbCOxpG9iGLssc63ywe8xgnRTXnJhWyUdHzpVNmWBx9Rg7a0nyj42Q0WIb4Md
oCjsP4m9y4HYkINxvVunLlgbUhGE3MeKqEIEJNS28UWt+9B/CSMiqbq06x7Rrd+MXI68BKs5m0Y2
6C7jsRdG+UjwHsvURrTyYntR/FQ2BpmYoXjQV1S07IegDqKNgxP1pvZtk0FCo+Zqjv3jCLoG2/Wm
9Y1qU7Q6ck+HhZqZ8KiEsOPlaNkbIs6AIJhFuUdxgu8tEDZLKm/jtf14qguUyYbPkh7YcXA7kfHS
WjTXuroj8oYW+bGswk822ZTrMikPiU2JdIrh/+lhnxxr+INHdIUP4LDctU3lgGWqt/VtXAyeTI49
JSjMzGoXluOBrNoJgEn9PcVReCC5BJO0ULtMkXAir0E8LsUOTTTmntRSGnkOnAV6Z+9N5ZI2WSdA
LDTO+cEMwlU+0j8qBg3VNGBSgo2J3i0yx9tXJrV6LNskAWLmg2OE88dh9IJ1Rk597RAbF9TOXuT2
wmqF2MupvoAZpvkpE8UZczP5rbGHPfqzdiZ7YwPsJNJjUEdfRzYjjklo9LvWd19QD8qHujVWsPFo
ESJ2uvFbuScAt79tgglBu2GNq9nSx/+il8nrymVBjUJ4/bbqn7H1mXsE4Nmyo+qrnJq4sHZw94L4
K/Ss2OACbTM0OQ06ifko6TyE/XG5miKrIz5w9j+6guwsHcSL1ZjRIW6rA2idsEnEpmIdzrlTf46R
1a7ryaQ1qt2XidNDsvS6tWWVL6OeP2oxdViV6S9yHBRSHHwhfl/ABEDCb92LoNcPY5R9jpbQYIFa
j6jJCZBAcNc4DFWxOyvhxdCgymufG3AETpFvY5BUAT7uQ5HnZ9/Vdm3DuEOKe0O9GY+jXkabkkBE
8v1oQwii93hdew9KOdeHjx6R57px2T1Rt2OAJNFmkzb2ye525M0EhzGFLKMJYgGTqP9i7sSZ1AzL
Tm4KyL5t5n2l00ZSFvRfrW1Wah+O1n7/YtzqnwFVJM7UJ4MdWBmf3MglURqv2FBBmJTeR6VQksfW
YwVxcoa2ztRuGWGKYw/FEZg2ZjUnnP31wysgedL675mtSgP3m5wpgoLUM8LP19xnI9fq/CAfkNVj
CqaCiKhGfxnj+wDcd4jAH7wQ4Hon+xjvYqf+nsNBAlF9e6MFLzZlB2VT1uYpcHUBo6cr6bPiMQ5j
rzMEhVA9FVJeWq7fjTTRFhn3kWLjZbVBuJjfvtb4B3N0V/rUvBTZQziAuU3CT7/glaccWm/dgdvW
ICaN9qaZaexyCKHfE7MAK5cgQAIjEUalDWtA7VcsCuk1z9J6mPH+I90f1D/aKEI0d/Kjg9Mzq0+J
PZ6/v+ur6NrwiWn/exjprw7yEQfrdqinrRyS58a9zN/v/EaNyT0XMdfZTGi6vjMPtCAo/S/HrS5V
7X7gEgzhSoC3n/ylOQen0OCa8zAqs/uev7voW3TGz1rMfPeZ7Q1wWfe0Y85FZ6bTt4e+PwveDDQJ
0C/MT81zzjOUWeafhqZdxg59DPEqyv4YTZ6i7MqDQh19JbZeD2ukNw9U4JdGPHxfv/ssztBYdnNG
zYuHQ18OL1w7jKNm9hVzepK+eKGyE8IVGaGsR691+KQrnhsJ5JNmvzoERljUlBYz2Pv6okTQkSHy
dj3igu5+WYDV7jUPFSOmA75xgYa5+dlL7Sx8iy49VnSxux5yFrWfEBk/9BgdKujwn52xqkaefD4t
GXm+jdo+pmGLEAjVbCqMz/k7Gy2+7vkDXV8SOArkCMb+oLEe5zPUjItbghNX8wl/fRUtg49jaIhC
WGGhV2NFl12KRsFO4CTNOM8xa+6kJ3d9Tx7ZODDAk3wH7uXTiGEqF1xJg1s/li4jee4ePViu9KK+
e31RO8DvHR1m9PCNBIveitiEvAfpUzlz3bPy86/5Pka973rw7jQqGaS/fRD5t2c+2Prz++VMmn/f
pPEaR/9BzVcf26XPqrO2XkGhh//PD/AeLS39sAveWwLuFrXjR9AuLWPgHKZB333Pr9YxbrAoRYQb
lQecXSsrnd5Drgth8K3VEDimOH30HJokRdERVlBsKVX6VKrMzyrKXmtH4gulh8UlQMwDHkaXC2WI
rMcWeyM6+vDXmT4fiHkQGYsEoJjKjpnrLePOvS0dE66E80HPBfkhzzJfVXpX/8wV+Xb6Z2qKuyHI
VvNxnwMw5ussLQhQdPJ1lvLZ3NR4R0hTziTf+ShH0baX1ft8xYCKw7rCmgYgy8YX5mK+Fma88Jzx
cA1JwKT/oSPFoAr30EgcFwCYridkOKPxORnnBxhDuDYr51hp5WvUXDMFkgLGfd58l3p1G84ylumE
SPzzeuHp/bAOG/1gcAXA0/ps6B2LXN+blAgXV2x/Mlw6YYJ+cz8imQCW4FFmDKXIV8Q7cTlUODac
xjsYyFVnpHsdDsC1IO87zmFg2XfNmhEK6wpk8hF+WFQ2S0uNmxkNzzr1+wqjn59FD7OHGor7fGEV
hgduQ9sjWv6+XqNzZlIMbz7zxv1Iyg4u9Rtfzx6v4RrXp5i58VkdfhT7eaz0U8ZMxUHuuvAntIUH
BejVjwywWNmSiYyxjCiSyuY/XtQuxiB6uQYAQKIWAWdCudPp302hvJ+/1usnnUepjDQUZTgPNwAL
GCg6lkFmw6p3NE4+wKOhrm6DNv3qLeM774JXYf5pEc4yM9YRAIDfJ/2WrewVpk7gJesu7WwwIvUh
/GjmmPlayIzkzkTB4A8MA5nxXtY31TzlILvmbJ1azs3hs8+ArUn3/nrJaECStTy/x5jz6/ppk/49
sdEyMyNxvX62eLKRYp6D6wwHZ92Nu2+ZwR8vdhTCXuevAvfrZ6iPpwYBme0zoTLxTCkXyNTdxkH7
qjLv14TzP9k7jyXXlSzLfpGnQYsptYgIkqEjJjCGggYcWvxNfUv/WC/ns7LOsraysp734GXed18I
kgDcj5+z99rNRKyLeuLClK/yumcgdAsHcL8K5LrtWUb0FVTB8y2USwUzhArjL/BIJelnCpNzMToD
tpj2AzBm0c/fVbOKJ74kMXha6yg56rG3Vl8Deu8HbgsX0dzWdoi/qfhohbp2jvOAgoxobj6Y6UuD
bVvn3neudgA7wI8epGymlskE2tP7P/gz3KhqKyPwmw+xmf5uX3r7wNRio/SXDmyYKrFXQ+f+FnC4
NZNPs++qT7aQqtZvu/DYxT9m1Dxo2FTUXRa0Djuc+M4zsfKa9mjyIeY6O4zZPsO/fovGx352fvFW
qZImgMmcY9t3X+iqOJyjeEG3+zcAmtN0A3nPj+puy3S2VvWgqX0iJJzG9dqN+rOK6ZhcPHyT3h5t
3V17LduXyzt0su5PU+8NlCjvckY2edskaSpxBVnM8hj9su/RsifJR1Ua2lzshdXv2Juoiph/ZuxL
bN9Yhx/p2izzhp+mgo816hW7Hh84l1wTa/7ri+lPOuHGKCj8219PH9Dp8fvUT/ZVEEkfH5t8ILeF
v+wL97HA6XD7F43IUvZ63sMJ2RjXp5/+1FcqHal6IlurfBht3kza/tUGrxFf8j6XxfYWRnaDyLMc
6Gmxic36TsVMaD7TvMan1quIwiY/pux/bs8JcY5/3hDsujzdOy0XmMC4EryViT7D4FepC6weMOrD
X63bDHXHGY8FOeMAj9pd/XngGaw8/6w2NcKRcfkmklrBr77dk3p2VUaRXsQHCC/Y1qyfauQVM/zG
dSDuIRb93O5BhD7ftdjbVfd32/2wPv/kSXeR+NNzR1ydkgjn+Idi5c8h/MBFLmHHP7cvDWd23yBc
JZ55Ue+HH0XdyyYYDcS7IA2EsLW8Lf6sord4LgOqNZYkTuL5A2EQ0T+PwW2VMtWe48YTEQcsKyX3
qE0FVubZXUCQwy1OReg8/KEykPFecRBNzT9BIfT9/jgIbIQ/HbtyeGzIXbl9A7lNIEy5GwPtRTc+
iQDj9alVqi7zjVfJe5sLfHvQCuRsg81cgcLFKdk91ULHfHDLmr9veUvo8B6nslqqqkQ9kLMqm7DB
n3zKClvVQbYtd3HOacxPv9R33y5Jwy4rkmM8j59j1BIrgmEsorYiJUN9mkPgbcJuOKrlruIwot47
vbGTp5Jqo+lPFdaEf74E4SfgjC2wxp1KTtPM+U+tcuppz3QEegnhaixwajkizOtS98iWOuNHBu1j
hmdpUkWk2lNvC93/2XnKO05h77fFG8LQtpzyo2lQLfGibyuC+pnAolSN8BN28WvgsFy1XJpRSvDL
xSEMmuvkim9D5bUho14LixM8+2aEONWR/UWlpYmW/LgJIzrHHv4JqQYAqJB3m8d7kI3bvkhXZpud
1XW+Lc8qDM4Mh42XaoeIE4i6/9T/+2gztNLYFZ/qDbc1PhGaDDH90bxslpkZPfYk33CWgbekIhEy
683UPkVFLKAjXlqc48Kf74qp3tzWEgIQ/3NlMshiX4xTePXKF5Ul0ASMQplxWXwaoRcdM8gRldpQ
E7c7YYNa12726AO3c1sU0XUvj3F7r9ZbVzF7A+80z9WTh7dBt/650LcNvZbQFeIv9fGqC13X/pPX
hPdeMQFE4gACXHGhavxbNSUplPQpv8taxEhJ+KLKLVV4qI9RrcGJrcFu8s9RUjwVIZQ5P9mbdGwm
NuDAAErlopAGq970426OuKCJ9hNP1EPpHK0AGd1NHUJ7QJC/0DY3Ux8R0kVJeTvKEByhfl23at3w
MrcuCDtemoqf0FO1A/ISPJxkXSzO6oOO/HyZxd2j2kpvO7Ix1N+REa5nA3c596q6Z/2+uQDZW1jJ
9FcEHKMEIWQdM9HQOf1zkCzYGKyEDRWoX5cZDxzSL/pAJ1T9h9ud682QaGf9onY06QzQfMPwizOy
StmejHczNV/ohtHTxM5mzcGRSfRGVV3qdyUNG00aPehe93bbzE2ileiV3itvsvq1t1ceJvM/n4Gl
/VaB9dy6/V8sxx2uyb0q09WyEgkCrYytlZrXEc+xKsbUhcFfwR9INymq7kUnsdWUbPZ4jP5inS9x
DXAp9vigtsnb7a8uIum+8eIji/OjV2nr236rPtBbNXfbU6Ts3mRKMntNcOZR/fa6DTChE2pnv8Su
9wJQglqr2pc47qJpPGeo4SL/mEEHHU6xHmzV27x9vhDD4Nd4ePx5RtQpsoGsRG+veLFS2gzqBlTL
tig/OQSrJRXCxR4G2s4hpEhL/N9bKqKWu4fYaLa3Auv26DslfjJVG01szcPfP4USGm8srI+3q6Zu
C08SuEPOrB/GCFDzV5tnZ2RtUO/IrOSLxuBWPbz/vCa1gPBaKETo5hQY4pAhjsW6t7iETsbSoRJT
c9h41NyqSi8sbk+o3UxkawnClaO01vSEFE9PUWbZNAKriPG0hNCo/nqML2UakJxnhS/e4F1NF3yD
4Ug44MF94hJUnEYJzN/M2wrEXGtiAQ6VEncXRk+HN9QPaKehOOskLmqqzk0z/Puxf0Qj0K4ZkuBq
w9RcxHBuNbM+377apAvKnVyuMgijCwNud8Hpc5eGxASUCNnaoj3bMO/XlRi+9BIJ4hy7n41Twpwl
MDJ147fabR6MTii2p8pJJ/LdiXiZnXudGjNfZX52zFoi2luN8cKslSshEv0Q4LTu6OsgmouJhBzH
epMHX2iUPu1QXrko2oqC14w/soKYELRtTHXYJ+uGDQ7zPeu67M5R7fzRNb8WAbaYgqofmx3CwIEI
k40ox/LIuLvQ5vnDZuYO82ELxxi/x4DxyY/zdRLLx6y2z7LBnDRT0JWF2gAcAcA0fSlz6NI5RhPb
st/rwrePvMt9HZbdes7Kep1V7V1XkPwp58fBs3/QDvdLiEylQQdZT41nErgeStWRNlOBtLemKzc+
+/EAukKj+FacJQxIf4ol6UvAg/hwd3MmH6YRaXzgbMOO6V0So18kX20Ba+SB3nILp2okezsJgPVi
Ydt0wbYeOfkZoLCtZB8Kyfkg4qZrPKRlc3Q31tadY2CWszwkCtPAWIuWOhCinoge/Z14D5elHCtM
1NKD84tqByvOXkh6cxXuVUkw9KKN4ifIRRdi5c6doUcLuw3fK5hPIiw3ujQ+Cg0BsIgrB1PsuDFc
YdBumxu6W8ZJOu45CuAI9X5/Amh454CzojOlduwyOxqENi7slBS3ASLYgghsYBNDprEdGg+OdSeZ
H1hCf6zImmkUXTxI9iSWEagtELjg7UwB5VpwtY2oC3dGLrHR05iLe+hnpYCq5SWQRhvzHInuFyhv
jcSBsUgev8a4PAfMEkUXhvhV2l8QbPFW1kwYiwQrilnR8XaJO9ea4qox6kCOCgAc30vP+GBTRBh7
ENg566juYxYR863y3J/O8D+ldk10/xS6ystrTlcD0rRWmn8M0ndmpTU0fqcS1IHBVHGE96n1D2RB
/03FgxHE0GEJ2V6CD8ANXDjknnn6Jmsi9JtTg5urodOWoKD1hbnIBDpuMr+PbkTf2WvzFRZg5toj
lWgCjY7Ja3xvcbB5aOLqLMvkLbW6dt2nxYqomNcisy4yyw9xnkkokkJbdrvU9Nxlg5d/6JsnKqHP
xOQQVMEgxAP/jLR4BmOmG6tqhhqS1f6daaJh7simwXgj35hIv+vDOK/yxnhtopnJWt7ce3b3Oudu
spPg1tMO9JeSzqK1qtE3OfGB2e6iQlES5Ewm3OYdhQgE1EqmSxEauDJN+GNsU03YKGIPjOMhfEJf
stKqLVrSX0vULiepCUe8eUae+yuk8Y99JLeJgq9byN0tA1JITuHjoKNpxTiSb6KETCGL7BQuan1w
4aAcQQ+Tc9DlAH7gyF/GgX4aGjfPokRzwFJVZY+iV0TiKGYrOEZm9GeRO7SfJhgpSKqKu0CX+n3t
Ivel75GS09Drd9rRanPa9PWhJ5sNn8Kw72OcQimoRVCzXyVKvW3CHTCkYIqLZnw2fUpu53li6DLV
mA+QLUSb/6/u/J+0L4bhoYJEA/vfyDu3Zfy//qP5L5KXf77lP1Wd9r+wbBkAP13L1f6L5MU2/2VY
josexKHHodvOv6s6jX9ZmmahR0Fm6Tmm4f2bqtP/F3M7w/Fxm9ElcH33/0XVaXvm/yXrRCenm45j
IrtBTGOo//5vsk6Abx65S8SYWAWpoLrZ4SNlxwIJV+3iStTwFax34RsnyE7jVwVzJUqdA1QggZ4E
QQcecs2L0sc+DYYj4zHSV7KdhaCT43TTHc2CaDtTtqhN5n4/C/x8HbUXnkCs+w1KDnzO06UzGn/f
aJokB8tUnBNCs6Kw37bazFlLGHdVQjHBEH9nI2wGBCuDdZ+ISyu9ajXyWK2mHh2EP9jtpnTJD9IC
5zlB5rexI/lpNfO9MzjYNqniI3x2cWSgbs8WZlGcPS9DwVYVr3lMz2Oux+9MqL+FUmRq/QeP2WcS
RUeWpf3YdNqaDB4smwT99W79i35hWuuypBgKBFmW+Wdph+MWkxopG/CiZW3qmzJCYsAuMi3R1Iwb
G4h6Vg2LqWEiLUGnHGWfzsd0JnHOyHV3QRbPa2nld01tH8se76PU+4YCzb7aDLBfe61912mbZmHN
XEyrKlyuLQtjZdGIcbPj3BvILEpQ9WHUX72astK1++gxsdxTCU8WmpPUN00fwPuPxKnAJMwcotiF
aZ0eyow1V5+Olqf/6RkTChp2I6tPWi9rYiZWwxg8wmT6kzJ5VFS3LQXOLW4rfjDpwKvazH9Nw/au
GpQ22HUr7oDnrrLrAwR/ytUA4GQusv4QlWBPayLRsmipa1xBWntEyML5xn9EWg8NhQCXM2KTLYxk
e8t4471qnPnkkDFVGA5pBi17mIf0wkBt35ShsfLl+I1jIF8YdvI0JNICyRffjR92lW9cO4IuQdE1
olxaxiSVeDG8sTxk1Jz17tFDtbOyDLSMNoJVz+yurtCKZay133Zj75rJ3GcoCuyw5jiW3kM9eQCU
qCMIIFxvsD7zMnv1kLEtpcuAqm4UYSW4yKrc2yPYHrKtzAFYXtdoZOJNOcNr6+VY2zAlujjWSQM3
qnXgolKy4XYO2kcOVYLMDMaek0vjwW0BKfHQLRIxrvs5f42dUSk+wr2DCX09u18GDpFFxklwa+YD
Pt0pWfR6uhWOWKEZubeNRFsKUX/MXod/Pff8hYcSZZFZP+WgCAJOsK/0nrHVOAJFwUbU6xO2qhA2
Yvbt9OYH3aKnFGfksu+tNfxMcgjjQttA02SYkoIg6ecRJegM9D9NVmUwLg0nuRORQST7SBPOHz9K
AxgpSuSA0+HCBpyPLtf5AJAHNYLGmEEimuaQxupr56nUL+ngnwanhCxIMh+ZQOmqK+J3iOnhkhww
dxHDwcwdqERZJb11R+cud7sQJKX+FYASWvSj9pnV/U662ho9TbkeYPpgoDrHA1pfRKyLWsz1vZlM
VLjmFbzzVe/7B6HZ1V3hnmOQJA/9WINZKLeFre2sNiUvLhfJNroPs7Ra1BN26roIsMm1l9gm2VCn
/uu7t6oQ9K9znMOpGMnLnB45+FDcOUttJO3A9SnJarMwl2kS9oAg0nrRJpLuccAWj3QyQn1O2pwE
VhPM5EuIaNR3sJusXFdB4p+6ptPNrl2B4qehqdvaw8oL1nHbawhlmj06O59osvFSmJq4J80LaW+4
qpPo6NTdm26EMyDIAYR98uKF2tXwNIK8BNjpgvGlDrx9dLpxZ1rpwUZ1qKXAjnoffXFm074wJxAY
JDrv0hljnj+7wF/bcBM1Yh83CuAKXffUZoQ8ptOjL4ad7hREa1Dgm4VzN6yqmkJ3quw7T2SvxBog
MeoYygfWBj/hvRBqiXDHR4sRHuGPl7pJAO/MAVlt3aHXk/sU5veDaeWvrT68YdJ9guW4iPO52Ebz
zE9eDlkfoRxKiUZI5cvspVt9kMVDlyKJ8kzvzSt/HUyM4zTLVRQlwYoUnR0gvOeRTtSyrPOjUbPf
VIOhrYO63DFakYCPLR50u2HNsyq6Z513Sh3LXKWzj1dgsKieB5rxfkBYa7fOQ1JFB39aD05Hsdq0
PzHLxdqemaAWLgcNfe7ukM6V68LwMcjyVllJTo3FKMRqjqPmhxxxWxKOkqVudDmsToAEZddYHJWK
N6cbeC6n5lIC44dORPy84d5V/NBlrxtsLnUVLyuVMC45sA0x0UjJNHxAro8cBrPQOQT/5GV+9lpM
pTXEyhUbp0LenMakJzbAt1edaO59IzVBSunkVUTzJnaQOnjupizEsLcSZst66K3Jm/myC3NXzvIL
+C8IHC2H5WklGKzERB87C+eDNlbPAYSDzayvspyAhhQOtjfDxRUJtyaOxrPRWoCRT0MFvUSI1NwS
lXDVC+/RRH+4LKR3bnr7zemtD5/+MUYZFO7puQM+2+XOuUMdFfSqOU4flFzSYltY5Qy6lVZcGITr
HCf9stCHF+Acr9C0Tyl7LY7RX/XNyDDga1rEsoUmUTYWXgYRN8wV3Y3up8fIj7MjYyUN/RTciMhc
hrgTEDTPnG1Z7j0H8qpXteA3SLVOgasBtszXTnbAoLWv524Vqu8M4EXtRQfKyTrXtr1PBgRY0mdb
aIeGYgAxr19jQaeTyUqHQFbTdkxiLrWcPpMQ4P1cTN+S4xDO3qfZKr+ZNby14B9obsZPLt5Uj9la
73vjqs7Ikuk7OhSgZiAAWXQWerfq2BMmydqePMfdXTI3V0EwH3mKtRm8dSA/0VeYry7UTKy5nDn1
WmO+Ia+h59IUdoYfo6eOEacAHz9u3Y01sThFA82wIGIayo7sJ7GiILO0l+XkL0DkoD81YrZ1NE9Q
KpoO+ru5nfJbpMlwCuBdpZPSl+a+WBcDYIMoezOCftg4Vt1CTq5JFQRxIKb8lWxCbMEXIfCYeiOX
AGMowSXkDaWGCeZOPMhSnOwEkFfFoTPXeOsyaX6NKhW7ySeXdUTrW+fWp2aLFy3uCb6kewkJEpdE
6KJ4m3ZhgSpI9iPEDuSJmlQgFiD48RA/gWOL6Adop2y6yxms4IQv1pIdjjIpOg+DC6+St9UmOtJJ
yQxW+BROk5a+elF872nlPVBOZ6UGWhrdVmy9icu/Jykra8Vel+ddu2wclb3AITosRvBkI8t7pDkH
nMcsLkbwZKHMWOT6/GD60VPYs1/YUN5xzeLLkUn72FRkYjDZr3NtDWbOXRgjx2ofbXhIE2Bt4exa
jG54qubdOFCZ5Iazp7m+bAUyuMKUG2TkxaJTxOgM/OIi5p3s/ESc0B/t3dijj63ZZ1GP1yCFRxsP
HY1z6it/+LIVnM7rk0M1QId2GsKEuvxYkUu0c0x5EPDfOHlHtQcLr37rCJgELlduNPlLpcJ3hjOS
jyIf1y7DSlcGcHi4z0IGzFES79Mc6TeBSt6UnWa7ONDiQYdHAkWLWjX038doegjK7FzkTrdyJTss
ymyUqwXsz5CHBnPLo2nmZwav95OWHW0zeq3iHKXoqhm4UQJyE5ay4gNtdOugiYgotlysnaE9gQnL
lv1dUMWnrJ1f7DIlaMh4nujiLU1EXvTBzg3nq23WQJAPWd0swhOXhql8lzqO65hzk5XbvJEsBMzr
FCcjrzC7cHu46EFgM1iMGfsQ6qNS7Ge/xlxkAKGf2zk9TBBzFh1L7ybuQKa6TpuTEe5SQDAsDkhk
LTV6MDHHnolufUwE1qqz7WuNo4Gk516uqibNkeLP9+Eofz3q20UvsM0mdr+iuly70eSto4rQkShe
IeuVUgDU6QFRFD5hXCHGNAq5nud9qdfvOmxKmRqbQSPNC5KMvs37/Mka82LpGDV58DQG5wbFW1Ei
3LD0sSTGV4KlbaP0OqTyME/at6dH+SPD3QU+5hDmdljca2MJbqNYkt5F0nrsGLvIeLHCPD7JABrD
2Me7GcxYyYmavMrykATDufOq/qA77QaieLr3QGCgYiZMEI2sJzex7Py7DOfTliOXV+nPMov+9Kmo
1pq2oQGMIYxhiudQi9Zl/VUm7kuOg68IoU4y0HuyUMTa5oRtuh9p8pGwNhqvaIUPPcFrAASg35ok
dyXhpejQLQLLItnBhoJJLl2MbYMdIbvvvYRPwgg2xiDv6O0TyAvJo2toTaHXvZQRaiOSGABE75h0
9bn1PIbVsYlKygQHbHpxRs/wI4rmjKDaZaKnMFHFtY/J8q2H/mOYzfvBisYVkBn24LaxHu0aacHg
tmcCya6Fn190w3p04Yy6iQdIS+7SSX8s80QSwIYYfuaWp3aB+oel8SEp+ouffRaU1mGqn/I6e5/h
fKBITsnBdH12EZf+HTe/CPkuXV+zct1rii/ZWC1DJYBrlbmZ7GmL8oMDZI8Z+1E3+FhSmDMj25ne
EVxYBOQ8JtkO+spvhfet0XTQv4RQ8KG9VtLmEUca0Ezssiy6o5F9o/n4og0AsvYunrtn1PWXCPgK
GJtpK4dBI/LMvRSco1mNLxgzLnHQHZuqtbky6UZLx5eqBGHh0JaLbHqQQYSqWQEWk2ptBNYv3Rge
RNt888A4L9MO4Fw74KIAyw7xiGcaT4dk/Ba9Qe7dWb33wqNkbrRZvHQQ9+mu0v9FntBp5tqWJC4x
eDn1bf5mTekOE+K3jLS/vLfhbGTtxXenvzHnCU1jedFAhc5ZdRxN/4WzWu6VJTmXUO6shDOkqJ8H
EiM5+AZQxQibnZtiPXFclWj32tJl3yD3WxvsUzdn1468Fw5Ua60GosRiUxCLRmcYRrTtRitLF3TT
gVC7Nisf2541y1NXhntW+Df73Yp0j5yFHGEnPd1kgkXYCRrLpnW2EaP1GDnYvsnpIYWMM6xx13Xu
C5CO00xixNirHIm1WkXyen5rMpKknELf1DhYmYaa+XKGKNbFTD+Efd/XICM0/5FU+PvSYKEkO1BD
hjBvAgHi1/QfcPVuJ5BgGPw4qfnh6yBjdztq36YWYLHEOVjVycQbHPau00QHp4RIU65ZzNuFLEiN
Gtjd6Y8ek8Fkp2iBIRkha9843M92QGfVVR7UxcZWd5jfGhvHzlboZTdmwDOjNMDIVMBR8mkk/V+d
Vz+9k9xrQumcyv5SjqtIo0vD3WOLP4+OejX2pGhLwFPOX2VM2ChTdxMTKoeOFE6V/+A13a40/BcN
N4QgC9zU+13runetHB9YSr/TTvqHlLzSthndQ1MNh8LMJAjPYO/k1hkGCNi70HzyvYsf94+IiMOl
p3GlREd9kwPPnJx8WmYRkdqHamYHKppL6AfYeojidFtSoyszu5OmChbnQrMdQsoXsIuR5/V+8hRx
BBYGSqnWxCXWyi1BBzoPtDsuuykg5LZ8HYbpE1/xa+eUeM84k4caXUK2RBjv5AQ3NiNFpmjvXvKa
WJCQ63x+jOvmKx8IF6QJsJHwwiYbfFJjvRQGhKRB5UEEgfGEOGKdwsBbBrpVLhhvXkpX3Jktg8ov
Z3L+mB9xYYP9GMBT1RIoW2F1CTpisUxCHongCOficRp6cGD6iyDDiOrp3oXvsJgAuxuyfSvD/MkO
YOP7E86ygFKP/FCCFRKUxsgezDQaljgJ1qWhSOKOxdmmZt0P4uOcFS/k37THqWnui5oEDQ3Hb1nA
4Q7gJk6iJlQwtt8jtLG43udyGZGMGfXlHS6ph4bBzZPXo94dcJwRH/TajHazkSXlaDIGxAtFW3/Q
m8PQYJYRCBM811ukdrBJVQ5AQWNs6Wcj8JjyA/YTAzsEbsgQnlMcZgMQV/QxdbPxMf8xtuF2cHAu
9endOAG/GLthqQM4WuTzeGFuA5jJSSHv9TQBnkanHZej4Ed6mkqNn8eVDxdkEybZNU1sTsEmszF7
zK8y98KNrPpxVWBChyEpz2Yf3rO/0J7hAbLS77QZtvnMIYBJtxFLf8lxmcDmqNtkBaVndKkSHV4i
lvvEd3eaYDFpS2s51VeB1XvR9aPq3XG7pg5nFmNdO6Tl9vYvfBxtlTq7QHnvmxQddiThrdJfSMkt
WUSUgFC6GJBOw/wpdK1cWwEZ2Lj6E8HgJMPor4JK19oEJ1UxAKzJx3hm5w+D4gO4MyBDUtPTNJ0X
fRmucRyTVApUwO5luu7ADEwJ83FdZtOynd1112qkcRXmuraylWO5nMXVzykBDhC8x3f02nPe4t40
FN3A0t84FiNmT02SaqarozgIbUE88HDmqvHlVadKsuInVG+o6Y90QE1OPVAVuk5++rycFZmkiBBR
cc7K14zq+XL7TTWWZ3YdB7s0/YEpwkmnfob0ml0oQ2I/lGfaxTx9+yHxXNzDdoDoqAXWMk/oyIAg
GQc7WM6YsFGlGWgHcXsM1c4Z3gfl1i6wbRvO+O4KZom6cnRPxsPtd0dYvYlWjxZuVEBTYJFxcYNX
o3p2PfF1+5qqeHHpMNHVzGAXTuXL7eVpQbaEPhmxdgweae/Z2VEedCfXNlLDlV71AhscSapdamDe
cqWBRoWEot7YCxc7G4O97warO5ReHfZgW2BxBDo7O+G4Nidji0guX7cN0Zm6K+Qa66MNiRQvfYCp
nnTeVUPC4UJitw9Hao8YAz6MjVcCkpFYKm++wKTPcCLfMQjARYZ/n+DTfllRpTV1Oa45YvCSEKA4
2r3U3NPYk8XnBpSE3tDaLCbVRoAK4GDpvU19she1sQEsBU3AM6Z928cvYKkbPELtynHxdvgOFIKQ
8TaCrbGCThCDKcDofyFbgIIqwLFpCDEdRlHrW2MeHmxUXKti9My13yUIqMxzw0Bdbe/kA/pkFYFJ
wKbqtbu5M1roCSMIDjJYFVWhVHyFtg1eWOQhZCj2gkUJwbkOHoPGaAOq0yVVpIb6dxrvJPAGW1Ec
CJf8lIrrIBXhoVSsB2iQRL2Y5jGLHWxNNnuJqdMCxBubrhp60KsOcIRUBAkxSAyV3eRuXfASCZgJ
jgshCpPJZ5vqPp00EjifzZ2r6BR9Yz67ZS/uMlR8GE6Q+Q4B+Lpx+nAt6rSqTAdEjfTAc3HvN3y8
tB9JoBUVaVr5RxrIDGMevAw39/40hdAA5vDRK6iGA12DLoW5ajL34CZTceQ8Zp46tsAOJocogHNg
EtcXQDMAXwLuYK9kkg7KA/WAsRbCvKamvO8U7oPKa97MxKOaOVLk1DSIpCV8IILtCU7nozNg4gUI
66y+p6EGG34hLLrkmjZw4kbBSTvfWejObK9kZL2YU33CL6xv04pU9zB+xdNIRPGAzGNGz+KyUyHt
eNBFyyGye2980LxGFmQHJg8Bh7Nu10r+UxVk5X5q+zcihhCXmIooOon16HZ/Y0T6tEby6cYc8adF
XCFgZmAiJnIOy3wnguqcWna794K3oiIrNkdlH0a2fsybmWp+ZLrijhoB6XRqOjNJyWsifbzh149J
AqapIwHWcQZikNIofdCm/t3KBGPxAN53TyvfHbzoIF3jAqKfvQmEnm1IeR5IdPcJrBvi4hAFgQtX
hml7ATB2XQsMotjHCqbbFRJj6Pdf6p+udl5i50H5u0JRfDXVfB2GhjAAstIN7Sok8wAXzZYVVQd/
NNahMb3oiHebcvoZ7OLLUFLP+FNmzhe9/FVGDmOnrAphawLdTw4agdSpX3ylqMJmQpycJlxZEfsj
/3O1XZ8ZRHqnx/ZHx2+2i+yjy9Z5jKgTZV/Vuh9pOx841WzhYn7VNV3CwSg+ck7qk/tBGshPW1Qf
KK420owO6E8+TV4bALcV58Q6LfYd0Og263/Eeug6ZJPmi0camHK0OOicic6m7e+inih3Xmv+3GxM
oT1d86J8uPn14vgnGMyvDEWnhYenK1hkmquFe8TmBZVe8jIGl2SaLkYY7Mre+3D+0By7Iz4edzzA
g1veXnTeB5Sl9k86kX89fqs3KGzrA6zWRzxvG4wPxoDGXX6Qp4AWuPjC979LBrHTPPEL2usrCNYY
oq9Kyd0ovXlC7aBn9Vn9RZfZB0qPDbHcP7MS+KZV8sNi8QvSpTFbkt2Np5g5atonP84sf0MUdUb3
GPXFW85fwcr/6vhWQjBIdyg3oY9Ey0uIVwx/RIXS0ef3+Uhy08l8Hqka2mz6VB+G+mC0avzQSCjD
PxRgfBIo0BOyT6euJrJKfE++e8xLY6Vur3lCid5nWCCcuzGF4MjXq89aORZDy6cOqZ5q7HpmUX7Z
VfkzbMJ4vDoo7CEC/gWyfHPCH5CbX4AIv3MHf66b3Hu5/AoORQkwWzl6Jn1nE+tuKVVjriU/tz90
VvraN/djO//d/o4vDGPvNUEujZhuoaNLxbZ7nq1iOevtPoOubKN01FE6qgtpQ5uGBatQKrf3UJvG
T8zpwuiiS1fzi4Bd8rmaz9hUF+SU/Tij/TPoWJna5C4Oe+qg8Rg1xqbCOeTTCl3oVf6lLpxv6MtM
zCetCK5GtES1/ic8FM8eSk5tvladg8TdfXDG8mtWctyEqLuhI5kRjOao6T+5psSb/vSqMXqTNpr8
wnnqIJUOIVWsWd75pq9Mqo+mxfu0qOaIr3yHCEMqjfYDihbHYcGKKLzpqS+uzTT+sdxygWvv+6bC
N7qzR0xfT34fi+tXNjIU6DzEmTFfBRp6xQZ1j8/tV7kQ1D964K+sXNyF8Waomk/1V8Idf1yeLeAc
jyWD2rzHiYZ1NYpZJZRJqKm2RJo5zFWUTNY3xp/ejq9+dLx9Bv9YFfyvQL+Yif2a0WMdLP10ewj8
drwaofGnTEuxYX1Vr+Q1UiRFJ3U/i87+iB3uXZfr4w3apSFEqvXltybLX6npV+XsTZjEEsl3Pwfu
TukKNJ5MH8NqArQwbF8tdKxaL7+E+b9pOo/txpFtiX4R1oI3UxL0pLwoM8GSK3gPJJD4+reTfd+g
u6urKBVFAJknz4nYwSAwAdwxLv80nDQmixdjiLPRvVU6h2fch/YE3pLHYMLFFU/6vzyvoWaYe3qS
tPLM8rsTaPUDZ9t0NWEevC+L20DZM3jVb5N+ZfXy2MaPw8Lj6KXf6t3pdv7SVJcZZ7Y+fBEl/Vto
+bdANq4enDZuXkqpU3YsX+pNqfctocQXtRNWyBdIwcYeMfsHsP3bCY2tlSX3Juc8tQAYuAKmjidk
bP68SLw22pfwnI8lZ55RMs35b134z/5V9y+FfVVv1S/0syOLTSppvPOaQNnF+uAOiBMYUBY11ouM
dswSd49awuwy4Vkr4KURW5Ahp4/rAwalL2VUMXFcmhC4k/lV/bIYvLc4u78ZKOoo+lHWMbvN8QHU
TzpBSBW5lJgNT+qWUn9OJUGTCID9kpTP6jdud+6YaD+F434IQepa8DdBwTUM/BqFul+Z2WGqvJBA
twG4/nv7q9SbyoP2TWceYssvL23CYPbvTQ9PJH+krBlKpZ+Tppia7+qXDW3xXP/s2P/UVyBN/Kte
lf1UvVamxq/ovU26JEdlVlCZaXXxqQwBOhtTzS7ZY8CKwBcr6bbWyV9lDU0ydze12d7gtlq4O5VN
Lm7TF/U2ZcNyGLEZinZjCPeoHnzLMn5Nq/jMtG0sli+WAH6a8V+bdJva0M+3B0k9d6a072yFGI7t
65L8VrVFBwC7EV7WxMHQgG0nY9o65sUL8dm/ak2CdP1boKZGjtpxAWtZf0uE6m5kP+K1YEBMn4Oq
2jgQiPPPQ9Nu6A3gs3PrYbTlf/9bN7ignl/Dn6H9Twydaae/6nbAd/NjovXhxh+d9t/Fh8hTO/a3
2uUmv/kD8bHKMw0flvlrK3tDou/6sjnUwfIVA4mRjoDk0b+MU/3dFA54iOQwJhnGL2ebtG6oZ868
9dGLzhLUwMC/Blnu2eB+q2XeNQ5pBlEOUjnmcMIott+1LTltFr+teURPdGTosD0z5unQ2s8nAPz/
1F19W2y8wvvO79RNH2NwCKw3fcxu+6bGM+Dlyz9nmg60nraO0b3myN7JNP3xCiqWnii9xDZ3ag9N
lMEwb5xfzajPS5RBlZie1a44KrNg15B61iWXWzUm4dVjZHM44wd6vE+oDAit/0ZJnc2tutP2S0Yd
/b8Hvx/k7+DHZxzy4cLOm+vxU8ASopaRtpAnFKuh7vg/srIfqpnigdcsk/FVlwH7iQ/xBWcIr73V
hXL6qraqkmqwItU2tlSWSzltvP5taLoXVQCoxSbIhs9A4JdUY5nmcvth1e6YLKgSLDdsEVYyUXtS
VYZpLL8QWqnX9FXtR0/qw1D/qIJE1ZfDYYj1rQNZR61Uah0BO/9vmc1nSeavWq3UMqm+Qv3XIRYS
BhMBM43C0/9Te7MF/X1lRXgQyeRV9j/1Kap6QSC1C0bmU8newZJ1K/KEWihaNi2gxLyjiF3n5tK4
cRlKf37jPKi1z8MyXnUeQmWfvhWLok8/xZuzJIjWMeuP5cKDGj+hUvr0DSgl6Tsed1UYpRGVDfVx
i8nrxazld8uCoX5TfdBG7bzZ/tkQd4o1wfyTShKzzv8KItTsLzVDZst1fihF/v8tqw3GQbpD6GL8
pPvVZWGkB5DoMOTNzlamOdccMUfyCwKgLlMjw0zp9+lvwhBg7fXnX04XSNTIDwPiqjatQZVTbCux
aX3P1XKvUkxVZa8qfDvyv+OejxDnvBZCOXpU9b76E7IuvidZ0mkkqIFblJP1rUIOItRbwVndqYoV
oV7eLPaZbYfbFKzvbBzV7w9R/znzXdUnwfjODsb3uWc1V58OPu3HHImbenN1n+NuWBg8cGvz2hK/
vXpzhEh/0lIjTihEj31Rf6S+9IY/nIV/V8/wF/kZTYeWOIhI7upySb+TjFjdWu7U3h1Nh4I3Hwzi
Pm3SX1V1q11UmtYeD9POatRd81/J76ou+0ihxhqeBdTr3FWzrl88WsS9qW+hqRzUazstfbJl+u0S
DcF553a2UoepMn+bx9PtXoyML/WdB9qJVdpzkE2/1VFM4hU2azsUcXtRX/b/j1Y0/lgiuqonXL20
93q4k6QUc0yb0Wsz4TWwUzEhX+eavAy+WoYSjOtgJAWYFmV8tspXzXGumG5e/JmOKpVpwdfMXbYt
2+zYM4/pK4sD4Iud+9fbl7Qy3k5mf5K4mk0sQ+rRk/iUc7t4UoVD1Dq/qtb2U/ugyiIj5bGrCWsB
qku9Meh43ZrsUb1k0p6HIrqqcwez0xOUp9saeCvKVeHOxXoPsqfbw83fQkjsrcAe692cm3eQsUG0
N3/qt9ule/f6i6qqVQmWA8YWD25h3uN0xc15p84Wfc93rJSTKQBH7HxMdUThxRermpzh3tOIFbFF
iGAbn+q3NVz+vdCfBSAa9RZguvIIseuoNb6FA4K21aY5MdBihvn4m4M4UBtP2SfvpfkhMMGp/535
bzVT1bctrr4OhCq5lw2ZIspp22szcjS2U1I/CMvNQ7W1qqIJC9kTAFEEYGwv7GCzdR3ajvKWH46T
282K34jt2JgYVai7+LRuW4dek5QctBv75pHj8swul8dOXkqcdAyGfqvOIM3OD9VDph429TCqh0kd
d0kaxFYu3jpp3ldyWSuHIODtP1GyEE4j7pLjbcVgzsUhhTOyWvZKO0RLTZoaD6Tr7PzR2t/WGOJo
d9k0QT9VGxcvVAuVelTt2XjKcbuoB0Yd7NWN6S/W1iVFXB2V1DtVRW5rXphqfN7OYE3efdxupJlg
Jo44T+oHVgew2z0V9Vetn67qG6lv2M/iOJPqcztZq75ANpjIS0P1NWBzuYgyw3e6a4bqy9qqW0ht
G+oSq40mcIgK76lNqEfKePlu+o26IOpCqIt+q3+4Ci6qzt49YWw73Q4R5MB+5C5dVpWupU7hXnOe
R/LuYueXjB7luf40Mkan6lawI32ry/iY2/avqvJb7ir19y/DoXWHD/U0q71ZLZBe/2ybyKxZD9UH
mNrm22x9DfX0NfTGV+qECtGhjtVqd1DH7BJ5V+B65/J2GBu6y5xZoRyq75SKDtH7YdBZwFjzA7a4
25WabTYAszgvziUivWFycMqzp6nXqG1H/VfOO6sOPjyKwwjJWJ+II7LmH1oAX/Gfuk0Qs6MqwRGu
aDEgtb4xbTD4N9d16+6rUfzeaokaXcvSTV96Wnzq0VUt1m2jXXPnWf2S+AXtYPT+W+cwjjSCn7HS
mZbDUTWz9xaJ9dpvuteGzJ2yxmU5CeRDC5ehnezN6KPHa+JkWZN5+D4PzRtyb1qehhhWZM8/WB2N
+yKYDez5N5UIWjctnk560JPklSz7tmT9S8YmQnJQHL1Oe/Ii0sJ9K/6YIqrxha9n6vSQCDfAYVR+
u0F+oG/+bpFhs55y8kp1f7c07tMiFk7ihMy4nVMApCu3Ft24XdJ6L4PPvkQNWhNvHbzmc7es9Hj+
wqoWh8zxAVjNRnMsvT14reA5CaZum0Xzq6ObdCJr4rXp0ffnBpHnKalpn9GEi+kMhnNbvCGDlVqx
fE4yZsAEoyyl+FCh4G3oZPLetUayIdM4C3UUhKiIAYig/9pUljvxveduHXQy2dcyt4+dY/+iYnpx
y4ZPryuKHYotD0rYcZoSkhhoshJmfJCNRF2X9CV4M5NOpyPJGzVefXIe1/kyf3cDi77jYEseUNiv
NA8WtatPjEMWpCFGxefmpXyaiY5PxwrwlZuWhhvWMknvSUuCREsQRA2a51jP6NSO4sToqjllCyYv
xJSXzG3j0G3DoCNO0kZZpY/49OKI6EWIWxgYMEAAXeMsjdKgm0/Sd1q0h3w+FUL1dd4ChyxLSZcd
yebgveNdFRuzz95a5iNrO6RDf7Vr1FY335futm+LYIZll+h0S2MvWrAaMwY3HEUPaPQ+SMvrVlUx
7ZbRgvjR73uL0LcGCU1FTlhOQTDm3V8hfO4VjyYLgiZgv8M19XROU368yWxSv3GM/aE1etAjc2s4
6R3fMAO6m7/k+YOf1I8M9nhqHIyefr/xa7t+cr3IDW0LA67j2yEHHe9gmMOr1drEs879VUe7bi+1
tq6F9zuJBAzh6DAxq8f5ZPWeUhQx7SHvbMXEB1PjhY4tQQFourbI/463NNQp6X5k9jot+ssMGHLF
jJmpOmI5AJJbFP2X1G1BDeIvXcckB0EvldtR898HrF/MIadjX1oYVX3iaGJXbHy5yzEorlLZn/JY
oSd1AJmCNr3vZK84ztJ1Rljjiu7JwRqSt6HoBZdpDM2onuFSWdz54G+CaNkg3xbHfvmogA68FIxS
8k5Dr0ZA7aamxYE2uP8hq+6tbJU3UvhHh4R2/IH0wtGCNwadltYu4jXjxpMx8qPxOLa4UdEbL5+V
zPEJjzOIL3Q9K+w5lwh7RN1D+2bkhFsmWNa6JOLJ7LU9QtCmM+8DfGp05utdkuVv1ePsGP2hS3QS
1unGRDJgaj26Pt5Q7wiTKmybmsKj9EcQcPkBXVh1lBb521XFKdEHoU58pLcTRr/Po8zfBSiW17lO
QIq+4DpJRy80vO4SVzm69xpA2Jh95mN5zfuF+6NEaW/P1XbqmUFCbVoLs/GOVguSIYiifWtsZ6IB
OQSQQO4yVQ/HhoyWSgISJNPvWZB+3AbO0e848NeAwvcFwRiurst9x03nkcg0N/l4tONgP3YDAIu4
JZmEX9TYQBdbcNzGEoHc6B3B+3vxTFsPsHaOncMji5h0z2rdlOOLWu4FTaO0jU690Oo1D3oC7sU9
S2QOWwE4H00Gs1zYXpzDi2w9/vG+d3oDO1izOvTyDYLKuexemLsF66JD3TqLsNN8n4GTCcimztxz
AyQw55yMbGRnDwGfo59sUYHMCHkWK/RpQC0wJqb2Ke5IeqhdF5ltgrtcasOhj/q/skGA5E7tDyE6
vR4/y8q5y32dwmU6qHoEmbqC1mhv6HgYh3CwoLtnifJbdZd960Vuxjm/qrbxrZxRdaYo9H0QFwch
vG9ViKimh+ova2hsKYBHydDA3Klz8zjU11Y/9o3JcMk7qYONdIPPVIprQd8ly7w7Q38ZO/88T9GT
jfoP3uh4Xsp/QZ9lF2GJZ0wv2L+yBIIjkgLHLI+La/FkCVucJIKciHkyKzBj5AUix468EAeWJAR+
59E1kMty9YxwcE+FndQXBOhH2QWJkqJfNbPao1AolZsF46eRM12aT3VUN9vF7R/R1ekHb/oUCwOb
Fo2FF4+7jHB3ywvyndOmlyDKh83Uyz9k43FYCKIH2rz/zSy8/HZRqhQfA5gbBI/NZM9vi5viLpnt
aJsxwwKwSgNlTLF91+jcuczWYuWH1FoeCe9Am64Ja826tY3Jd17jSF422bww6x92rXT5Ba0oJtjQ
e6XH6m4Q0z4F1gSLhKIfx3QCfeUwD1lGkKDz0SFTjgQNpQl2hJ21u7lhz+qVPI4j1GpoMbn7XB6K
HQzfIkZWlmZwaBw+q6YidWT61Rr0iHHWv8kEdWCvlLl11qzTOAAqyHQvDUoQGEb2biZlgtlm3qda
cFzi5qSzDqXZq1qu5kV/V5fayzskfXThgfS+iKxFAZ6Oa8NvKxSn3Us1Rx59fiIcyjo4WKxUMF7u
SSFEugTpWTOIf0esUoaEh63bxtvnKcy6FtXDahwschgG8r8Mtz0Urd+HeLYjkGPGG/Yr0iOkfCuA
Sq8czfTCRT8PNFt3SWNfApue2iDEE3KUf76+UAcNpELLiDTABclY4wTr2UKdIr1qCpd+eRrnBLUk
isladE7Y9y07RiNgxizQShtweVYaf+BMeGzhtW7Sk+djcREPVZ88j76ynbuodc1nzNw97b4MT0vc
rjKUWyG+yDXpiinRFjgP+MFxnsekY0zuDnfILtPFcu5n8NE9pkx31inElmSnWYRXZpB47NhAbqDb
5WoiJwZtDT9pABF7HECLEIwEg7aPkQRo+0qqXItBbHJLExvDU3OyYSmI+iMJJso1/A/TeiQejr9T
5U8VE4EX2Z3duv1OYUONyTX2tUYQPGQgxNTLqbL8qxY5D94k8nDSGZsHfFyjZz5FIPLCfBy/3ax9
gnncYS5Sqjaz/2LaWaz7qFIpkly/jSw13DkkcWoYRVv2LdLCD8Vgbexaf/UW1PktFIUQnPQfMWtH
TanvTBPusRfPD55rvWWx5RBNiVvCcdH8dxFAE9C+5qaRqwzo8rpsJemcs7a1GudExEu6dgmaQIbY
rCOTBqrrt3dL438EJn87xattqjwx0qi4ugjhy8U72KZ+nOJK8FiArGhYo7E9tf4WIasPtXCN1CZH
yzg8o7CaUWHNy1MX6QerMB6qwRVPyEF/SNbtDgLyZjGeEw1RYNxGy45F3VnFMbzCzgqOZYI/L/aK
fTdrMkQRGFItTM2px0rKq1clmB0/9SgkRAUostp0sVluJzBNW13H+zKndnsIjjW9x8Ysmn0hpzqM
ePhXRqV123jQDtz/a7SbBe4e7GeDSF5yx9lPFEuho9Gy0lPvGEX++baIeOP0ronmsKSUIlnns3Yp
tSDBJGnjhflMc6VJ53Ce5TUe9jLzMD8ssblz8JQWkQ9aIHLeClZ35Dv5Q88nGMLv5GSBCIE8EFkN
xi5u0CH46r7TOShZFZPFAICbMWMybMp/lkAK4Sd2At/nQN4nErITeVSbMSu7tQ7gbtdAIMh7c9nK
TGPhmjg/6RMFRtedkkwUR+henecWO5/yAdXKSWgE1FfTNUqSJtQfvL7rNnlKFZaN7WZqeb4n6AQR
s6rtMKcvVaX05kAj5Vyc5zL/Tcyk2Q3MOAQ9U3I3B3Jzk25LhgF4gKLoNnJAm828jOmviDdNj3+T
ZHC6QPgWSxc0ZNX3y12rR2iIgLnS6+xhCtRevLZbpZsZEwytKdvFFhUsJ2jvjgCBa8lxGqSacRpc
3FSx564DJ8n50GskaJpBzCoKRhU6X9xZY/Dc1YaCIv9MLhA0fxBXaRErHM8oz7DNgaBJq12Qec7W
Ema36UoCUXQqn3QLdx37qrYpkXuQ6Pbq2M51ksG7qsv7XK+3AViPzEjeMsfYNpn1maduRjWsUr3d
XSLdfjPX+S7LJuwBIrrYGtSdegiNDOMJSZKr3JueZOJ9dzmfY57+pIZrIng/eiYHIcJanzECndlW
XpEaPUDfoYdpvUYQLVbpIzEpJdo/61+UzPumctg38jvP8yx2X+1atjMEIhE/ycpr4DJEzxEZIwai
SXboukBHaz1acyAZyfVohXPUhgU4MHDzvwZfv2r1nM8q39gEwPsOIwA3cv50QgigLjB2CSJs1mOf
hVE6X9PBes7AD6Li18LMJtug7TVmPFGEsqHjwO7TOg3EnYv6RnbWP63HF+VBnokGTqzjBCgmzAP9
TtecDT/bXWoZzkqvmP4VSYaFaG5DK5j/wAk+jdEIVKUXYP0NXlxZW/PbSuJNjVwhyfqvoBUoAqPl
hOqPzrlNZI7uE2jexSrYT8OgnXkmwn1UGLYx7C1dv7e0ir+6tZ+zpt/BINlPyXynW/dDuW5c88tx
9V994rLWkcad1O4j66dodFrJkziMRdltcK9hNYj2QaCB+M3phAwMuyAlHnVNp23RuKsutzmWMMZY
mQtIcHAAJs/wNzjjTz8ToctaGNogpY4Z4i7JkajF/eSaQQZLm4DKpBs/h5RQ0kV3JHdkoHoY17n1
7nzhbiIEuptGtG/0kC52fub4sUbUReYxIj+XywKq7hhV2VMZgMSz0ZKObcnnakR/TWHijhhfbb96
6kXNPWCIN2NhyGI/yZGMY8KAfiyjvPfNghOUPl8o9vdTiaSL4vcoVIdQ8yNjJ7LkXY/DxannY9Lq
z2RNnoVj1FhtEhwd1oPt1YAJGNrmefQMMAsqTvbXuGMXFob93JmI18cur5EmyrNsqqfU+LM8KVDB
0KICb4MHzBjEykqqs7bMD7L1CpjTAXQiB9H9zAsLEn+NmAtlwLWJe3M/QklZcX56mBLnkNL0AUBN
nvhYOa9Sp2ok5YN8pB9is4U7QvlNaHeYzA9HTrU2F4F0MLLxkEusPLSJMX657Rjbn6lBCmMD51Hz
5FPl+s9z3JA/3ZnPnZ9cgLt+FkM3bjOE9FVj+5uq3gU6ZSRxF7hP8q+mx/XcKGsDa48VuWcc0Byx
bDNfI5p/0VvvR4auOTunCBELTj72ssY4mfqArURjYQVOUCKVnCgLm2lldG25TwST71FnNdW3dj9r
GPpFsIpwwaOtzrct2AZCP7eLdC9jB6be8Cg/vWR47DSONZ5t3Mm0Y1oN5WmVtJD1xDQ9NtBtidGT
/dY1RLYepnTv0QwQOF6OHkVNPWYT2H1KDn9yrmUnHgQHE8K2OGxbuYkSzlm2BKIA8VFcKzd9LOmn
DIH5YdckmtA0wJcrOYlpbvPkkn7ajsuDLaIHolGjsG7cNUmfiPwyIrqNIf3AXENvTVTsFBU21540
EOtoLuOFeQq3B8IcTP3ZNfa1bWFkx2DK2Gs5us2D3KJz7gJM7vgnpm3fafBI6+4LogVGViJxMa7j
T588jbJtpueUcqfhAN1MOlt7Cw0oR9uIQhczYwbTuu7+rALnqx4XnByqdtUSUkKfaa03ZId1vXiP
/Ma5jAOKQnI8qaQXHtOi/HD65Q2jVbeaO56yUkVpJw6l1mDTAeMRZgw7jd3jvIiTRcgkxxC/egxi
wgvsvMRdmquaOfJX5OPKkHCr5qwBuoKzwJWOl+FfkzQAjUSyWXL5WrGTbYO2OVhO1lBqz4/jHBlH
odQ0so3+uU0xYgBNAKVVzF3iRJEPp5CxI5YXQN8ong9Wio67Mf0wsPt+00tOS2VPN0R4BaWrMQs+
j05sIqq2MQqcXVk7r6QsP1iFFSGDFhweHD3beHr0LgQuosbp4JxhqGXr84gg31aTra+jvHqDVHTB
k0VtE3dAndPjYBMpZs40NxHprUy7mncb3GcPxKkcAzLaNQ4A9GM0nFv+82C2HU2RbAsp1gk91mb4
B8QYJDEOt2rM1ikTBrL2tJXjMhfSl8fJxM2+5LiiRoQDdbc19blca+SKEAU+gaRrMThFJeIm/TGi
hasVuGB8s7zTrJqgGPLKKhWJk+jshF2rUblaFYwxK4Pd4NKQpSUe4il5dmc2/1HTvV1RL89Fa/hr
M+ftT2I9oWPaVMHE85jE3JH9/D6VIzjVvD3lptGd/Ep7wND/0rpGB0oAlQ4UAVu3R44knILs0V2b
9w6NVXTo1n3leVh7mmIzzMnIITMj92LmhwhGATLN/kRjoUyOAwk9Aw6EKDNXAJhV/ye7T1O2EXqh
seN8eHwSYdx533Pp2OfRPqepSGGeVObeIvxlYBIYEpdIDd07OeehGV/tQJNuKpp206X/upxmF+1I
fWXpLiZlbVz3MdmqLDVMNd6F3XaYsDjvddl89mnN7qJqfuMkrVNUkafYJQi3JQEBxxQbk4tvY49T
9H6S+sXieJbigvZbUFaTmxx9B6uKnLNg7fvt0fCzL9fkhOvZ+VcblH04m1nFX0YUDYsL7mtp1zuP
5gqWVXECOb2WZZ+GEj7yJodnmBQHfMXvSF31y+hC5mv1J3PB+cWRHipAWr1OvX/glOPkntxHSXdq
dCSyRpR/aTLuN5nkZ4tsIzRduozEnbOtDDZfafGvMvZ3eATYAhfHYU2voh24tn/ZHG9EjWC7Next
nogHve7vE+gwq3Rmspsl9sg5rOOYST4d4nSO4zyKFN3MHYdDRRLVytExWy3JzE4x0VazU/9zjrt/
+Tj91H36mkQ1hoI+YNBu9KFn+oxkcQxjoV/WtTWsGYJHtL+8ZeNmATg4sZOtjj6/t9+IdXgMHMK8
A3reFtzB0NdR3mj+J9JdfDNwltkHOK7kmBQl59x8CgOdBQYIoBWWhwWrPmBGRgd+AvmIUoNAJwIZ
o1Tbd9I9DDYuUHOy7ytMZiuncAY6Duay9tzqc5rnYN+Z9rmFpLPO+uFCC3ozBJ22Kjz9zAH7lJRs
OEuOXVK8ujhF1qUZV/uKrZryLEUip78u9KxDK2GMEU3dJp4iLrfk5D7UpIiIgQTFwCkZBhr0AKyA
4x06cma9w7PrtgBEovu+sfp7VL1HXwYS/WUvdhaAQzC/euOmRKssDwvRLZoEkyNcayUB4G8LN4cr
BNVvScY2zLIg2kb4tudCUlprWMmNJvpd8qbeIljdL2b9C73PCFtppZtEcDl0DcsaqqpLnxRyg7bz
mIAaxSlXbkCq3duF0DFVJpeG3RmYRziO+WkwxtXUF0carUz++/roR9QyaYmCKjbIcRsM2hFtnG18
fPAcXyHXZx4PKEWyH3W4vnFas42060YOu4HtfVsufnEe5XBw+RYOYU+tHtwNsfbexDrbhdbcBwN7
paZTvrUTzumg/w3o0u0S8qDwi3xRmoW2BERjdMmL5TYtxzar3RoN95SrsTw0+XC0S7WELCerG3+K
IE/2dDg2mUvGEW3pE+iEYy3ZeYOJ/dH0SQNiq2AdAxQ03GfVUh+rmCgggw9jREwjdA3HVTKJ0HaA
27cM5dzgq5z8e6erqLicYY+t5M6VtULoWXCjgte+P5TMMbwIwmA8tjQHbSYvzENSHPZb0YM59HIS
NYc8OgdLcLH6eApTjaGTU7Uv2MzqYz51r2WSGh8GK12IB1Yoo8s8Wbj/h/GOpDFSFAAWBdA/aSLb
1D/wqbWc29sVReiPdG7abHmmz/1Iv8kKGXw+J2YUEEdZXo2U1dfU6DaSLgUaQ7BUDu+oytaDs1Rh
Us935TRbWHJpPTld4IUTfCTZPnkOIxJSni+xnZqQlspN4MNWNqx14uoBI4TsXMCuXDVuBO1M2t+2
9PAx9vSplrS3QgfFCDCx3OKszE6ci+EYOP7DODgQF1nDy8V5LfBBHuj7s9635kk4wcXvy1cKfNbC
NOYtc/ipHDGtox4Got9n0MSVnyud53U6i6s9ISgOnJzs0a5dd8Cekrh6XowUEkYzvYw1MK3S4LRY
VrQ0H4zS33RL4tCzNa6lMOmdiI90bNGuQDW25j9nkg7CTQY9GDQ8rTr3g7NzAGWt7KaYkaZVJOn5
284z6k1bVmzijRzXzsztlbv5/WxOwSbKi4VpRPdeaQiOm4VTwtBgk3fyrt2OJk+272Ez5RjRUkTM
PQGgWH9MikYO0910gtXyIY1/LG/HIBgxNJXOS9piHk+LNN1iuX2E0maBxal4TgDmYF2lWK/jX1bm
eGezEYZOgMUOE8iwH03rRDMc7CF3CQJoOkolHSWQS6Ge8FQmiDn3aBCJKNLF+7T4UTinRPyS/Uey
klw3lG0YXNuNUzV/fdJ950O5d9zxy+kYtMUBeJYI8QOwzXMTTGeonpB2AptyrQCkCvhg8qon5KzX
JAELT6OUPkABMAmlLzeHFVXHMdLetblO18BPnvvWl1R6GJIQZOLJdG1CUePsYMTRs0i1swNRgMp8
D++JynC0j3GW/GX0dgA74FDvrL0Bd5nabddwXObgXXyYSXBn1+1uymHVBg17kO8j70DwEAlS7yrv
iiA7O06DPE+yvo+H4bnJpmZFUFoAKnj6J6kGdtF7XwU1hh0IYqaf3iUWIyfMdfCPIoPIisR/sWN8
92ls8zAQOMDRudwkyC1knT4A6kJXHCDCnwFvynp5WnSBPbi4ev7ynsdjcqlSPjQ6tZvFohDoXR4L
ZznSE8COVvSEaHbtz0KxICpifyMfgiojZ5rCr6mjH20nOVMf91vNrk88jvcTcDUrbsENYqOatGxf
g2nvinHtA92oTUX1nRMDT4x2r0/jXsTirbWzp2rwEAXYkkJkM4y44nhGmPTGhz6nfIJWlH76OdT+
KZZHaKFU3US65/Gx0GeaGW7+WnoiNGP5JnBEByOrK+eYBD6vzC6wJw5cyz9vkS8O+uy5y3f15HAU
MJkfRuUHOD5mgD3yaoe+k9dP7CjafDSKzNg0cFY06ga6OWxlWZkB2pqqZ6uS92afXBmxmODc6VZF
3nPm0mYypX6MAu+bjJoylAa6lbQGHIGwUkZVmGeEoAzGy1JELWpfTgt2kX3iSDqQDXwVosGwHgB0
oTigI+25pJlq5AfKc2GbZ6bB5trnCI72Rd952OiqtmZoOF8DYe/xb47RueDAsF2E9ofF9ZDQRfIW
KNZQ+BkvlUgjnl0v3Y3udHUTirXYfKO99rk0UU0Hyjgt5UAEXu+fIf58jX2wHcAVkBbHeZd5hByn
l8aQL4YO76zjJqn0csOHc1U/Io5H1hV3eC/81gyNz84b7pF/yVVSYvJMewbwwedMA2zOOLZmj/2E
7TvXViDPIL3q9zMHATpZ7S5KcbFivFplDXSpyKL/qWvZY+OQZgZa7Vg5066LupNwPXAM6x7qlc7o
hUn1Ninc13zQ36qqeUmS/qPJnPtshPwAjYhjNvYUa8GhzIifdnwF+k5/m1yTS+50l1GWVJHdQ6x3
QOOYf9NYOBYWDQj4741gbsxg1LfQZwvnvtQtlDY0IVbErTAqL8uzR6YmPrJRHjyzfGnLYFh5Fns3
eBhIXt3T0pcvLv2GSeekljSAVkbAMQzSMijfsH9UrLOdBJ9aN3KWn/dT4X+hppxXsI9IztJx+8zd
wTGpTZvBagC9HJKAgibS+EJTb/SVcDjWyRcXfW/rzzskUeTtfGjGhWfp/9g7j+XGuazLvkpFzVEB
bwb/RLQiKUqiREmpCUIW3ns8fa+DrK7+e9IdPe9JVWZ+Eg1wcc05e68NRb0AQtRTL/ay7BYl8w0c
GaSqY311gVx2ick5jximjqoJXLQLXIrTXEd3nBrpegDNb8EgjeXv5LyH4GVKfACJ6u9tNSfcjebm
mHRbzTDvlar6AyElvSkMqHCR/wdmYUQQeY9xMySvNsWORrG7rDALJTPKjDJJf9hrPqi99jQNbD5r
nwmk/PBo9dzUdUTSqjSb/JBtVoENQOJ5TLOwVjqH1dShZIvTHg/uW482oyr/BG3z4Wrdn7ml6BIy
KBKle+y06S0IM0zpYfjoGhNeRuibur4yGTIgm3CUx2zhBOSk55iUbVBCOkgcjnTWS1zu0ooKJE76
iaO1cap8Qr2DGh8wo7FsH5SkfBxLqGdVRjs3nIwzJ71MFjDb2cdV+qBY0x921jxFJJByBqfbbaB3
dprIvNEamITK9DmnFiauNjpgNILWMAZs951mr+tfNt6lmnUIVYZOmOtsXPrKvPfL/tNM7yxff1WK
xL0pp+in8Lo/vpLsaqyt2JE5HmjKN4bnfVTbG6ev3zgM0XR54VQGbj+o1zbE+NJEEFyCsIw4KRgm
TDjAgpQHHw32+uyBMthE1l3T1R+Zqn0FPCZhtYVi9mcq8vOs4wNOoo/Sr88RPqNVxc8iSD7aqrJO
beySdaZcQRV8hiipCn+g9dIlP6AUbhNghIckoZ3oDdd5yt6VGZaQRZZElCM9aNZZgs+fIVZUL5md
/tguLW/buy81Fz2kfx9DznPM8r5peWiG6RoXFQQH5y1GRIWqE5V2sNbcdF1lBpuCWqOnDeNOi56H
jI69U6kndrRgUdik0/gPI/VB0Ns1v2zSIRsKjt8Rua9K58xEwN9piv9Ghz5jw+b9xH2H8j5g26pQ
w4kpIZ+T+YeNJl1EWqCF/0Ix9jTOxe1o5E+d6j9aKUU88BR4TAcs92ztI9KRppxAdL7HPE+bQi38
PeXVqmrsVVZQBakpk40KN16jbH4zwRZxqoGJ3CVf1mHTxrp72+l+S/ElvdW0dJcH2clQgzfHdtK1
SUVyp4X7UEN868m3CI0JZ3V8mQekLRwQFE7rqIHYO4rIetZ3jc3eFOceDJDyEFVMqoV2LUZz11UT
VSWTNlAdsv1QMjYeE1ARvff4iCnC7VHVmafD6jiMSGgMXTbeaveqKeqtrXNKDAaXFj3FB/b2/rrv
zdd0to5pCvMkmIFMxAZPSz3nJ8A870NqNLukCbdAIBOCnIzqIUSsf0Tb4xXQVgHG31OCKo8d+pUY
V925jO5sr1W4QDzZHto4RMi2rvrncaQuMxTBg4sCytYj1lrZq2ETTEOCRYI0PmTsA70y2boEM6DA
dj6deAMK4j0kpuWBarZp5f29WhkXw1L2jUJJO9K9cBu9klWL6TCedy1CpVWDCrsq/A/L6rO7GEXo
k90k1yY5qIWm7DwC85yZ+BXdq92tnkVvZe0SrDcWe33Atz9PhK1UeWNs7IT1iYTQai8qEQXHJRi4
bmcxGBDvlespGvRToydr+PWEP6rsC7uBFXputpTICZMzGiiFZvHplmF9yD2Qk2pDa0U1m/YpiMHa
4ZR6tUKmmyzyQ4IIy/FQpoDygiDYEUaRXfPA3Jm0lvYJx8DVaLrWEVTjnymhYqo1IydvV916AWT9
En1pPBU/nctsz9mW2lp5CDX/GoZefUl9heRgD+mXUth4iZpT1fXrIuQvKJC/DIdTa++TU5IX/S4x
ywdikPX17IafPRACt9rWo76fo/nWUim+g1H8aOonI1Ifcx1+Ws8Wk8YCZ+a4sbZ20w3glcBXOgFD
lBAEQi3QGHax+aW3vCzb4p9Q2VIOVS9zwAWxwa1tdDvaUJegtGD26k7pJs7PIYJrwog2gJSUFWMX
3FTFGVxTyEfgeGINiN20bnrj98hrAPxxg8lLv1FDF2Wf1XQ3fh6uoFfiAxcsXjYSmUEihwsvDf4V
JSnoFuxkkBAEjrLNuhoKL6saqkiKjAZJKHOs3ppxS2M4lUACU2+3ND/evappBWIyn0LDRUGRGuxf
LevJAaCRNNUnG6+r03oXjv6cwikrBJN/P4XZbTS14t576bRLXmguncfimKTZXZlxKLfosyCE3IAc
3sxvToIVZmLThxpPCj7QvN3+wwpR92g8XJzsOASrnFJQay/ra7gxJOGvb4Znv2CL1U39xxSxf9LV
+WzH6XPf9ljIfbR/DVoJJYuTR2ov6zGLrmxvnrMwfLPNbFcVpb5y7lMfkAyAbyg15DE2BZbhBiW2
lpyRMzVvTaOtOo5TRUpXkyjvjjBiQqk85cnuKw0dROmh250BzJCojJiAdnfRsEm8tzhpAWT/4yoo
lrwu/8RZw1awqECAWtyYcuCY3/rjvmr0cWUU5mGwptfCnRuUfOiGtPRdr3p4Z55+VDBDoi/YhS4G
DjU1G6TM9gHaSnNTONptGUAXn/0H1lOwmxvXAq3i2eNTVigVZ3fnbPigHnvvwvlSp5UY33mq9oeD
F+6hiaBsbhb1DAomBhENIM5e4MKuAs3b42XWi/nHBfROTNyD/2NpNCpLdNVFTDUIk+WZRKBV1f2M
RunupmDsbkJzplVTcOt8y3lHzPcyzla2cTJccrmO9qyFnVQrhEVaCZRlzr9BaT8SZHLnK/2eqPmC
Skp+S2VruKHGj6TrrU/PzDUKQOYVCkpEiTR5sDV5I4K8qWbnpVvlYz89Vqn9ZVsqYnvWMj3KLJpQ
9EWt+hEdpruOq2uCh5rR9AEMrca9GDwYdv2lWeNzUJAarsSnWR01SOE1hQfzzSqN2yK9z2PlOPac
EYKC2dLMuvhiuhHGYAZfEJcGgHpOM0MRXs0UOHhplyUV/vijAESEQh4cy7xvIP7d1H66jcGhwl9H
m+BEmP3MBjAS+m+js/bxmD97TvNTatLN7Wn1NUzMarVLsoJkP+zM2yCht2DmiNBaHxEgQMWh1W5d
GyVGZBMFawzuDhNF2jlfpXPxiHzROxzV0GyrAgFr4HQbtYphmpv05Cb6p6sQkhQX3DuNaqzjJXQZ
ntl4SLkFRQc6cMy0B5wp53EI3qg8zEeu1hqiNjxeH3aa7Ucbyq2rmi163rQgmtpN7qvIt5lV3ETf
4VSswemOmFHOE5nTLYusFfvVTivdu2AKXvoRIbpl0CcEMWV3FC3R77RxemgJnb0xW4JJ2xkvYVo8
IrfpufcUlp8VxFR+SdNkpDLSASG1GmdE+N68JDPCRSblsA/eYlXZOyP9RXf6mYCFEGX5lOgZo7Gp
jw6VJa9LLmXHPdAZ3hQsUFx4/aNi54/B7DyPMxFHpouAzbdfO5VnAmT9moS1wDjw3MEgN0lWsuCJ
DxThMUNdTUrAsz/9dGPWcDAnHE6F0VUXVr/Kqzza+SHmP9PWdoRudKxq4JfdJhlXWkYVxI4CqKil
vmkBxkT+/Ox6ySbCs/AIpvWGrNrpoLXNNVIaAMaqQqdeqU4aipUn10+hJGQWLE8uOf2fygYsoyuG
up61FlmeSmZBY8E0rRsnB87F8YqH2n+EoZjSDl1lkdE9IXfaUTTZzUFT7/2GhMk0Kmls+iobKYXS
CLTs8f+nhEz/l5QQwyGM4/+UEnIXAaD4x+6n/oj+t6yQf//iv7NCDO9fLuuH5Vg06yyLP//zH8NP
0/7XPxVL+5fKD+uqZZqmYVie+c9/5AWxyvw3zfyXbrimRf3ZUT0G6X/LCtH1f7me67qqqpquq6MF
/n/JCnFN3SELpGDzXeS33//1T5uBrKF59jxX8zTH4aX57/8tK0SZFGhJqgbFrjS/88g/tk21LQwU
mZP3NFveC+r13xKSdxwClsTDxxOMh1v+4Nv+OfXpaI3UXJkA8NFNvyEBDI5dPRCVSV0Ae6w9HMfc
+/dLElKqTub3qP9o2npS+yeDJ/pm6umfNN05wlSvJNmnah8XzAusBjyTBfmVNiTVlr/QmwfKgWzd
7Bxq0jej0LARjSQ0z9zoZoEoKBGJ4ml4tXT9s5TwOz9FVT1ELU4jC10zTT1AvjeZ5z6JpZ5OJMJj
g4pNjrV8wDSs9Pc6vmINUZkaR4/LK4/G+FqJ7VreBnnxJgabWnjIEXycjFJ/kBjitHYEQ+ieELRs
l68gVvyqCq4NLa2p5xssX0NR+Nh6lb0bwW4c1Zc4QPYgcgbfIdK04Q/UG7dtUd4vJC8vPSMDu9q9
/VljrFd69debQnxX7IjCvLqrBEuyXCyfUMnlGsWKZJzsms7cK6N/5FK/a11751S0Hyy4KbFa37uO
sSqa+UPHuLm4YOewf4wDa+U/Auk2x/m5cvFURdj8lq9tJ6DXreBOc+/Dyv+DZkx2U5BlmpLUsewg
r5M12Fwnxfz6VAx0gZGRnkdSQ3yvoXlYnwzAJoVHfClYCSHyBGy6YmuHCpUGcZx8p8Y9usZrrxJG
2DCqhlFbF+4IEIq/qAF2hSp/0REE1CjIbxYbYBdE94MqGAflK3JxLxTD099rKbLiHpBE6MK/orPu
5C4Fp1quFQjiG0y4d2Y0b8Tlii+NkZY0r5HxuFzIhYwD8u3GMrxnz2L/WSTzN8sZeEuOTeoua4pP
+aflp8n83NKrgafFtxfrNunx3wwBvazexWvYy/ASdyNxWE9d7NwUjfsYAGMX2tAcTAscoOMAyH2/
qpqFtoA0Su8ucdM3rwUqK4nqqhahqW2O8vx1tGT6iLE9ptZtE7d7cfIOPV9txKlwY9T5c8jxDyQC
FoCCIUsZi0T69FMb42/f3UuMYWqyh11CazMleNJUVBa6ihjv25RnsmIHsJYQw9YhaOCcmd1+rryd
JJxWaX7r9zP6AwZSLRHb6szdKAzlnDvjrkp4Rokp/hvsG+unyoM9LEbU5RPHCc7T0nrOHBVItP6t
k5wGOJjwDb5+SAa43I/YY6dKhsXAS2mR+yMwIM3VXxsHaar/J/PjO8feIoFc89driNGpdIsLoTLo
smI+UBTS0Alek9bgwCcgH79EAmOFAWKj4vk/H07V28+S5oLC/SVfUDcw3UvTP3an37mg71xSFs3y
O5sGm4/rWmrF37qpJDcCkXCq/Jz4zkbPpktLrowidu/MIcE8orwuB6ACFWwaTbvl8ZHvsFyyZZay
EClOnn4wqbLJzekU888SXol8BFhHfs15MoW+kpWI9mH9f4YeMxMRgD2nYQCRbfsl7zOaaHvlki1j
ehn48s8CUFHoJffmL+2UB30mrg0/sUzmyyQ+GMV1hkUvs7FM28vYYcl58HHDevKgOCoXJW0GtpfW
M6TMHbiyg6cx98tsI79Tk3SQj0R2yILATMprcLdKdpaBs0AIBEQgCAENvrZhjBvb5hKasbYzh+yg
JSpRvcEDm0ymIwnNtvyIP6HAiJGS1xbpBv9rFVi+2JRP18l5q5BuZgSzLFP58h+w4P2WiqxCcifH
LfLjWzptO+Sxv8vHXZYohUbJNH+wl+d5wOW+/Aa+smNhTLvlrdRknyrBJ0c+XISMgaL3qKG8VW77
ifqVKXsGwOYlD0mNGUeeNoHR9AyUBNG1XAIXnYIbBddBMnPlHsTG9GvF6osC+0RG53LvXZ3HJfCw
5kQAliawH9wZilgoa/kOEXqmt9wd0WOGxEFat9SbUR0Gj/KZ41J7RRC2XP+/K5eEjybtj6Ppn3rD
cE/lUk4hWpaE5E8mUm3ivbvizSZWUd5Nbtdyqe0q/qPO+06+SCMYNxk4qHZXVRiysY63QGOPy/VN
uRbL8/n3atvtcaRIUSfNs9JihJYrLwCCNNlCBKZ9TdNUsuTlmVtyrRvs/UbApcl/yd5EftnR7O0M
9S0yqLJmBfUmgkA1P0s3yaQcVTfYVVi5kHZkpBfBXCNx5TbVKQlaSvjR2ZYiEoe7BESsPjdoCFAx
GzWczxpy296Z8dE5ifZqVp2DUlJ0Ra69BQSKhLgmtYwXzavQXZeju6+NVgNcXlDy9BXnJifaKnL7
fRkrydEYRqJr+vuRLft6qspv25q/gMkhfWEgdN3WJgeC4/1kkrSg3Zpl9+EqtrejWXaIRuW9nIZn
T75qIMEfSN//BJ13z6dmugjuSVS6OB3NjDYc1k2nxJtUxR8wtScqSujZVWuvOyHypSArVqbZi6EH
M5Nzzs1qAMlpUGBpu6ehVy6l95Ppjr413eQTPOPa7z0cIQVYkFR/Cnia90k+ER5OU3KHuwxhVf1e
le7B8Y0fVa+ezdg8WXOm4txHcaFo/altMSsVFJ3VMFBvlMS7S/PiHenVoFASwhj8ZRVUmOrnul11
2rC2tRK7UqLf0xwOuxZfv+7g24qGz6kKbjVLw1DXo6JEU3JocsbxBIocWfyNEqf0V6KKbWSLxAK/
PEU4VflBTnoJGhdvlNndDYX7SoeYKd2JvhCjNauaJnBKLyDPgVRO5mbIDKIctmlL90jXafhiB6/E
LPVgE5pidykZN8STrJFa7LNIfaIKdx4KvVmRUXoo2+nNqFGSKCyxipZzPbhafY85EWBkuwsVdL+G
ap1znp9V3baiMDaxoroAWaf4MZRMS09HVdWZar+iLbt3LQwywYg5PzJ6Ise8Ek2GOyQ7r8e0UNv7
kXLpKg8ghuIKgZ9dp49jN50LqBH2DF2RB66M0nVbAohs7PZiZBUzW45wJmqU94zN8LpiZcTO1t/h
mwFwUU/eLs0QfaXNyuAssk0bsyQIxtyMrkfdLk8BTBH84BOBMqQ0fAbtXtUpBjJTxeVLOyGpDTlM
VmGDcniuPojNeSki409BOptP4DzrrYoPK8rvrNJ5nOMrAq8fReOpasryy6CpGLTje9edwy6xNrEB
L1IDiu7X+Z6qGA4794+G7dGJqC0G0FHtqTygCz47cXpD3Ii/C1La6XUQH6LitgG+1cLk8KedrT7X
bGgaj7CFaZMONGDg0UPlEaV8SPyQ3ZqfsUYVp6qic6OFtzE2mm0dVchtywAFE5EcsIMeupkjv4Uy
sR9D54aQQPZktE+NLNiYtQ56j6WV/hQjuDLCHYHHD6kfQrIYtjAAdSQeOhHt8VNgVWImYw7H8/M8
deawmtyyQGyPvicqwosdJy9mil4FOkZyBG5MTwgKKfWFpr6n/Y8lucioLA0KKkQA4kXxHVRDftAy
yn4hUugu3GcNDvY+tq9anO/doCQNmaINXgj/W7EBhrWRjV4druwhdYePsfXuFAQVfRT8WoYr6zp5
VikZynB6iL8rqLSmzslWaqrjGBypOZU4E7XqPVYjdZdQ7/M4qCC/3Pj5vDfC6E9JGcd1iLgZXepQ
eka6Qop0e1KUrT4+JYbf3g29T5I0AQq4m8B2zQNGI95AcV5dKhkrJ3TvkpLnXYC3Q4v7bSAgkdvO
ompgQdyj6YLK1RW41CBX5SXlJxMVXooK/Daeo9dmJDE6rWbC4tTgYuvo3nsn/yDANsT1Wjg3pTE+
tWY3rdvYeKuYyFLkTWY9nuLAJHwwoiVtP9Rt1u2NSHmaHUU7GR7GBQJPTBHY68hX7ZnZsa5XKSut
E1M7dSINYFgaMgvET8xVJ7VxO/IncIjDMqQVqM/rvrHO1E3jVY9Ubu26nNooifml0+/jrgR9O/ER
3TjNTnOR7+ZssG85qLEQab3+pFtvbAsokKpKf8JXBCe4DuFz99mG6KVXG1c65s6R/DMvIBWO9m8P
gxOVgr7LFN1aDXh75pGv7xKrtHVwIT3cgdFCFzlG75UZHYe4fSyThu6KHiiX2K/bLYhNNFa589sa
CXohBcIFox14WwnIIpXGlBlG9kG32BtFUfrgJ5lObzB0aOe5CGVFnUjtVZM1uG7NC/XSKqCpSijo
V9FHFVf9MuHYwKFlEvuSvE42wcSaVe9JCLr6LjlRbYrRPlZmSN84Bfi2vBwYIuCrhLH0j2XpHHMZ
R2a1EcgQUzvn8loHYzZuFxaUIHxCdlc3ZgJRPS85UYY882XwTGvgV63fa3Bowo+xowdcNF+CAQqK
+mhjpm5zXKeTYEtbJFk6y6NZv7GUn6pp+A5V7lbeBi9I7kHVHwZsGGSj7GBpYA0CvLVQzNx5p8Ik
qqSkoE7GkSu0TejgadQKmlL/jcBBuZlzcrtgK0jdBXi58DbbaJ0P4SdfmbUtx9mQOgsBM9EyOnP2
XTjxkgKSS9uSHTRontzdT2hp7cj/UsuzqpqfCyUT5qWeUti3/zr/l10miRrfpJvckmN+ggYkXEx8
6N9C3S1d9qzyD233plbTFRawxU+DthH0UCjwv/95gZs6eFmgf7SuvgZiiay0us01MDv1cE609lW4
X4QbswlB+mzyRZrskOL99dThKxNbRfAtHzG0JvTHvLoBO68rqUDIxrIdRxSU6TOUBeETTL/x4J5o
8uxk/yzEQjnALJ/WTP27wlTXrn2UDy4vCeUfkYScrTQsrkVg3wt0axkeAtrSrT+T7lxJXKMHjVK3
bICGVsbaFi/9AmxaLm8DjDdOTw568IWFAHQRkJgcWOSiYpCa9PTS1tCRKNryrnXWP1gGuXbcDboj
67nOH5ZfXC6b0FMjpMGt0i4jxKJ6LsxDNUDngfIrncLrxKKsQfNdPmmZw44EWp3LLVFs9ycm+49a
+vzt+e7GrKyjczPghrILlDnGwnGap/ZXPtxSmskQG2U+m2Ut3iwDqxb69GyZv9ZbMHwEECD5tN9R
wrmea7mctNhO700nOOB/39eQJ+2F0iX/I+yImJxtE7X+cjEFNiaUQ/nm/gxFsJg3E0fbHLUv2M+1
jG3hRLL/3zR+yyYy+CjI0Lxx8tsEB35SNKfJ4BYZbKBvUAZgCiu2C+9JIk+R8wg4qq6qFzI2OaVB
WKWaXjflro84Zsl4em/C7GiY5nYpvUg9Q4ogy+nNZwPipKRuyAGInFT0hDepq2AJEbS0FPQidpZJ
/1FF/icKgKXGA0LzdkhwtxFVyE+Hxzry8eQwoo2BrbNQSu3GWc1W92DonL3w9W8MU/lbTLMHQk7a
4Tlger9hOqNiUfyoNn8RGerceRcsQWz9e2nzlK/6+L5UIqnhoxkkerECvtM618qgQmjn3WfWITxK
A0kTxKIoszFHDYdTpiU8XFdZezF6TiXbdnGKM7MwXkJ70ztlijFbvWf/jtYoIfoNIpjS+jdFaB3d
MKWViuc8brAWRb7ow/XmHiPeptUUOlJucVb0/jtjGNo1QmIMkzSOdFQjQ22edJhNTsPSrkYhwmGl
/BNn6W2qGeu+0L9pVrRYYQjvjHQoEbRhbDQl+8QyzjibRzRBsjx0NpUbezeDQVKU6kzcx94tsQti
nAHYJaopWHaoESawdIiLaP88R379ZaLww7VM1odnn/VEfw6Avmy78RwOkuXrWt99OV90x/wsg/5E
THq9EfEygU7BAemZffQy9833Olxtur4uoQq6tCbNlOJC6TAq+PZHq3IeSGHCKhplmxJKaYt49h5P
QLdL/Z2p2vMfM9kE5VigeQYeNOi2RjFUusg+hl7ddz/QR/06ZfeAbJfzcUOVomHt4azAvi7P3C0W
hz+UMyLsPrZo06KObflXG5skQ9spWzVRcmZ4EGur0Q6ZgTXWii22m3TnyiE/2h1J2X7of1Q1rCbT
xVDmB4/6lGPL0rpzk6WvBIndqX6TrJTZe0dBQXLLPH+2eThi3OwfTITpSSrOkYF+njbEj0hcDJqP
ebHWTdTnBik7s1E/ZJGj8HzPKObRHGBf7kAOeEcnIQDFUHNt1RLw8/enAz6qjmapdN12FRfOgRZF
CZPO3cVhPK0iJylXiebfUcMoN7p4ywf3IzCDa5FLIOSYPALE6DeBXa6RH5AGkpoWUohJOBn9xhhQ
cwU1/w3vDiEDbDZYq1ye607b5Wr6uRQPO6lp4GugI9qeMre8tC1OYBYVKb8lCXOVkGyasrlxpvoq
c5asmZox3hR5+YIx7hwY2Esg2whscZl/XVW/KC7HZ1kVZFZOSAAo2A4YxG5qWfi9TKoTU5trEgwh
k6RggG14sFHV7n2iwo16/s2q89DX7/JZZLocdOSjZXn9+5kExiProAWmRfVQnsoCK0tUpSi7/qGs
y32bnUrgZOk4P5ROtx3z6lYpIXk67nW0rsLSxIC8zMLOeMyc9sur9ymJuAv0z86YJv8z5TUtQmQt
PxaUPllThAI4GTwCMmsGyCxyrFShhshbOMgLg1lFVAO04CqlGjvktYRUXgQ+HRVMaIb1gZELQvGy
1UAl852BI460aY+893dKnech+TsdB572u3AShaqJZHjt5uWdfM/l4o7F+Nogl614awEsCgxXM4kV
hRWpSH6D3VO5b61rPOlv4F6kihAELLsIzlpiFizVeFQLSWKROxWxypUcSuduftQD8zxoDkEe81+e
0XKBHY8MdMCt8l7C2bVi6uU0T/2+eRS6qDqCZO/yu1QPsa52X8snl3ERpsPFo2wrV7SL0LG71ipn
vV3KWYLYXIqJPfyb0Ykeu40A8aVStyxJ8HR+7SQ+hWmxbaLyB+M1gtQ8uEt6fFmyrxD8pWHq36Ai
WHnnw+xUW48EW4HM0xc4oO29ZfjetHn5pIXKg8FmQ26iLPlyY+Tt4F9eS3pDZVGcWg2ckPSI3Jmv
n8tuhxGYVDOByCLJVZ5kEyJLK2apzwZR2ci8JcRh3aRflHlU6aunyXfvXayGspeOjDsjqo9qTtHA
4uExvPwy2/Emcrr7MuCXSRnZI+k4GjrIRVJsaj8EGhd+O8V1mMjVrqk06lP/Kzs6Pj5LMZFqRrOd
Ve1kmWypk+hFGmBx/OGN9qtc6LqUZ4Knt7Tii0+Y0UQ4SAkR3m5p2yT0VN61Qt/7c7UTSC2l2m/5
fy/BVhAMW4m5WO661N/jJn+gdoCIqycZOr5dhr/s6+QuymUEDBfL5pLJwcY17GHKkxnEGajoE/iz
bA7l2S+GHsvbIQsajUmLuYeqHA9E8pIFwHzZ+gjrc9lwyeU1uRrllGFMS3eNdD8SrXsbilPq0GcQ
wOkyciX+opK9L5gTwtuGi5ta3xge130KjlaZv+U15QtnWksNIfqOXRqfjFUZs1Gb71OA4Erwns32
VWrolKB+vYHCjFPey42uK/uTLc9viH+PWtJ2udGz+ltAeJ6BCE1he4nn8T3ATseHDkrup3SgBOsZ
Z97Btsq/sFTss6s+Du5V6WzKLk2HmjoX1SqzikungFSPckSSKtrx7pdEDlocBpkzEBgKtbnkCV/a
0/pf/Nl3DeE3vsNzbxDWRCzqR5UbNGekBQumV+bpBhtZV0+XeCLUyp62MqcuGzib3VtNFKJsRMs5
xLxtIFSnn8h9Np3s1AbIYjJujXx3N4LruiCmZRO27Dt7iY8wsowcnQTxmfK1nBhlEEg4gIJKhA3H
ReZtn680KMxDYCh/E9d4nIHJhLDnMYSy6kTf7ly8ytXE+EPCQMRo3+e28lHhOcjj7lGwo39/FIYt
8ei81tfyEWrSQtrIv5sISltOmh31f3FcjEZwiG0PKCyHmTvaBV9zwcBYbomwVGvXexjh4st51aqK
fZIWR/nzWHdXrdtGSfQTjuQMAOZGy0hh0uifZR4C1uy0ylcPwsEb/L18n79Xv+i/xzRca2F1btLg
V9X+Qs2jltIyTk05IMjcsSwq2VjslJGznjTo5DgmLQJrqs4a/UOqIMtGmSbVL5Q9fgBkmyTn8BBP
UgDLQA6AqIGxIdUwttR9hIms7sg9If1B/tHRhpeh/SET+FjYwbbLaWyC3AXQ8EGhBlSyt8H1/710
LWr8cynEDokckbkks/onhx6sk4x7NSxvwSujiOSV6d3/SYGQjA3tLJVR0QzULZYupGswgmbyuv8z
M6lysVPL3VRlf4ykwJFk83K4yKN+ayqUPZduK70q6Z3KHOxZpASNt53vr5bTyDJEDb20163jXQ3Q
fxqr2jIjcNd/4LlYif7aGe1zrrElVJmwmvaYk60gK5ocnWW+pd6Ht6A5y9Muj3Rd85YhkK/qXTOA
e8oNHjvnp45x/mveqrKatTyQyIr4WPKgzQoUbPluGNbZoIQy+VCBoNZMiU6OX7ZP32X50SZzv7RM
+Zw/E5MfCxueAMc+L2d8QXz3SfzqUHItWf6X6UilIpB5m1yVvoe8lOyUpnHtJPoXMZ/ku/9p+RkX
TBB2++w9pionS7Qspcsy3U3BtRv+Ts8zOyyZ4DqTkJN4fJbkkmWHJbPcct2Ed62Cosqt07Ii+24M
XpC+KVuCCPtPwUWU/ZDWOYj8bu28+JHpTnDpi90DBNtTj9pCePGOyXRDXl6fDh+CZV8uWFAWD0FA
Oa/k6nmWPGLaSlXGbwEIL8/JMnnXzarNtQ95wAyeQTSd9zLRSWN+jMIXnSOf4rtP8uxWCZeFAtwG
ksahTebXmuP7rHhfZvFniJTXgRU71eMfTS9PQWtu2GaedWBd9nJUlAV162ouCguSPzzze9nOyWjL
I/CrGFbsw7IZk6KPaxCO1IDZNTBTLgFWXIplQY/gkIbQdN1yXFVx8SgBL/9ZeWSUVQes8kDxw78n
42X8Dnp5UeZkFaFJcHr1sMDD2XQvxRmZDsIoPLbwRmTj0cxsz+PyUVDRy8BfZlFZNxN1Z+TdeqqB
XxFnJPzzYIkcalRYDTDGEYDASoHRT4SMLMpRcJJXWb6py5HJV2PE59Qy5cAtD3Jnou9Nx+eqIoZA
BvZga4dxLnfyU1iAr1UIR4rzWSnXXtbUzD+z8K6qqj0t7coYhjYfmthao2nfMspHFhul5SHmn2Xy
X95dp8ISOu0mKq3HJkSJzXVfdlPStRXKtmy3SAljuJDDAU9goWjnA/NL3X0Y1V4FQF7KmoPYE7vd
BwBligH06+Ci3IpERtJYEp5Wgu03qY4Xh1CjHL9U33yKcEjCU4qS1TNW3S/0VCBAvFMGHyZ08rtF
3yGTmctKusxyOZAllFb1zRAbl8FjinObZQIYv1NQ5/BRb6s4f5Nt+lIaK8xqD0Hy1hqHYU3w5sWd
qLlL5E7MmBBJCvGNmziujj0JSTcDi6ALwtvrf2GcPpuEDpPQLZONPD/LI2Mq2ZdykWfBI6BFKcPb
pjf28udl9YM2fuyyZCs/IDVXKcFiwEcLDdCPRS2Axs2YWB4mdErLu6FDe+J5Fd0SXWlzl2rtYR4I
dHDJfqB1CQjFblTOFiWqYO+u9tBMec2FNQtPL7uSioXC67ju8TRuYEocYHndetN0W4xEunkMH8lo
y7LqWcX8isWf1aIKT3XarCOHS5GycbHzeqMlPKB8Bu73pUkwVCzQ+EXIwl2m9M3Kx43oevM7KVC/
sGVYh5l7J+tE4/S/QPUoLWpgwMvPRdoh9z0GRb68Cy0Lg1OLEdC/sRRcocMnEloGYwV9hPbp4zIg
/wdP57HcONos0SdCBLzZ0lOkRDnKbRCipIb3Hk9/T2Hiv4uO6dbIUOBnqzJPAj65LtoZ3tavPN4v
twq5PS5MVznjO8Wn4vTXZY4m/ZUeywd6/d+lhkoZ4BUw9bom9WOQo09uQR7xn+3Rew/6t0w2iyll
VZRh62ewNtUWdyV735LSlaNztaPmtPzQhoK4s5oaW2ih0TU1l7lAsveLrFLLxCuN+MuftiizEXvV
m8YMHzzmi4irklmOMonJAXV5aDJlLPbvZDQestbdeKThAi94qAf2VtpTv03Svc76Hzo4TjKyobey
lxUJrMrZe5HwJViURFO9mmP6NjTzYSB3Xhms5wGaxKJFYyYtRT2ZViWZPoHarmj003P6IbJSFvv6
PfIepK7cxs9BarwtO44EWdgUw0r4N6bCxGViyDYsO89ypzBcZx+XFgzt4b9JuPwUCU4KuYIU+dMM
11njwOK3wUleKORUChgysgpNe2wsfZ1HXLXkBLw8/HFQ92GoncLgzvWGjzQ1fpe3PE3s62SLUlCy
5mqCLTh1MuCmJ05iP0scmSgKZYiOyaPdY15tIAYoiIIY6JguOQ7IdlJW3YfhvC3vq4zLXqv/ZBWJ
JczMjBmkMuI1sl/Jn967eGWXD8rzlZcvzy9LjOfKcTjs+z9DTQ5hjPrZjWnyVCQ9juc+Hq9W3F91
mNldcqyRDdo1YuhI43pMFTeI5GhyaZLiumxPDWo32aNF4CcPFkLqf3e+0mo/yuAk9y+5ni0bi0QJ
1mSsoLqnKNyvpjxB2jRsWxtNk0gZ5ZQqn50HDSsR2WL/S9Lz6tfBxivvIA1pd4k9fJUAuGtVux+G
4s92wOrxDvtV9Nvb+8F1LxWcI9Uxfr1ROZept5ErgsmZQsIOXQr3lCDWeqM999zfll+E+LxjMAOJ
l1t0aXjr2SmJhR1pXTCtEm7BGN4ePUy6yzFCIm38mE8tlHQ7tuNZV462ZX79d0GU92P5v1l7aXFD
yOleFs2y43vFqoqScDtwK8fa9ITv+1vugLgbPpPoEMdshA23MnkdATlrhcQaeDkJpfYdItCD3EfS
kEVRvuFyhTCoLYfhtSSGbPkBS1TQFJUbjvF3ds86zgCSb7Xc5kQ3KW9lrCV3uFH2g+I9+yECUzwK
zJCBJnwYQ5eRRCjpr8h1PAXUF4bhWZpjNVxB+DT//Lq5utWXG7Tvs6w8aaLeyo4qKbN7OaBaQ7dS
7fp14sTqzRSM1A/pxS1XpUJKTPKZy2uVPSVU83Os9fCXmHouP1tiO+MoPDOytm1dbmnqn/+/zUaq
b9MYbzh0VKwjIdqBpkOFxWDzysuMFrb2kbTpqf5vaam58d0IbVVOWXIY1y3j1s5MmUl/lRuVnDuX
561MPBPT2c258wehCapieDI9CFEjJxMah/3kXWJXjP4Gg8QCjYi2h6sxECV2bNlK5clKMKh0WaRI
KcehnGguML201zj7xc2fzdlyqJ1rqj60ifll1a8S4yGFQHKL/0nEhZILeql/Svrht+TAogZyGorQ
5dW35bENg/86ye0ljuy/ALup1Rqv5q5s4p92gr+G/u/X4lwJjoiUxO7isL/U3CG13j3hM92NCLMt
zmBLbcNPv2OS6pkZTVFSSE4elqN8TGWpTN97+0/O6XLAlJJbqu5GOFpWYJ6krNrJkUM+fZjtP7/D
4rDkcLV+QLmJoocff3XqRd4Emdty9Jxq560tX5f9QO6fsukY00sZ/RfV4yvWuMd/IaSUrYW9ZVMo
/V3YD9qagx6DnrIaF7O/ILYe1Tz+wU7/R27Uczlj/bNn8zIo/im3HNoRhKKuqtRLNwNmp1kperyT
rGVhqN+6puo32lBtIiUShme8VzHTbufYLklYRzYUutmKOPif1qfwk3dQXYtvmzDZuTQ2+APzndPh
zHQAU+RmjrKTl7FFuPCo+cF8TxkWEk8cUgX2L6Xdf0KVDH6ouELECChbFH1x7Csuo8PUvqod6qWu
xznr+f2btLykSyjhiK79EXTaQQdwM7oj4bbeg8+HJZ6uiRlvvh4+zwW0MsbYoiTMY2sX02Ey7PF9
2TAGyhwOogcSMsC/PRRUDDyyxpZNyZvLj9R4n6fwN/QYXsveXKLKiXoAmbH+vdyjjXJ4D9RPyydU
ix0LexfTJlfuVCB4FmVAOW/IJhhVeyvNb8tBZPkRav5UYVQdUq5LVBP+e31uuptnY7mOqEku32C5
L8gx6L8NgrEwUlFJ6i99qHeON5xkj6OG+BsH39J5k2BZqRENMiRLa+M69UlWT1m6JN3KJcYEWd1V
QtCkdGSr2c5ViyMevqul3SYJypZj5XK8jLlyspKZSrV20+IR11XXGLf/AoSp1NHb+o6WS46Us+Sy
g8LoyXNC5D/zbzZpT2nVoP5ybrka7bUKFR3BQv9d5eQgztVXCtTLxZpZtTUH9SzlR4jJXErb11Bl
L+3/qwsAVLsZWbxtWeWWUlaZGd/wGn4992AwmSW9dSRJMAZ4ssh/o+R9SOMz7FFcX5zz5B2S6STF
ab2Dy1J9yEFvOfFJcTsygXNO4YP8XaP1OUfWWeq4rpVuJiV5XO4cqTM9pLq7XgaI3XOsaZ3nTs6b
yxBhafmOtc1yQvVHmxyIs3SWVSJKZdnWquSlgYYme2pCrtnS5sX2/9SyPoN16R+9Kvp2R1rWDGEz
00+Wo35iiViWhq7+LbP1MgwgOfzK3W+wgZcl3l5++eVe61JdK3IsDhz1ikj9Bjf0lrcfy4VV2sJS
DJ6Vb7eYrpJhFXMws7vpTRZcjUkijQz6yX95qHK6KS468jD4Vi/ghP9hGP6V//pJstGL4cHp9e9l
0BolKohqgD9VTmeLXSWL1Rd5yp5RfUblY88XTYn/DU98IMVJOvJLbc35cQlvxL5Jcnd7613vVa6d
cg9dVjy3fvahgvynCCBQ1v9YCpdSppPfpDAAF+jxvRRMl1OQzBHHtNH/ZRdFB89mfEOy/Su4ly91
bb4GX8ZNBp0UXxSwn2USnucWR8Voms+Vgd6fRop8Q3kWi8rCnvV1XA8XsEiYWXFuyrhmdiFOeylo
t3Vw5jfy9HveTwAbyRlt3rKyyFlSkoG9XnlC4bgJ+vRdxqn8/KBOngbgU0u2neh35C9yUJydu7Iw
35at9n8V16XWjZVuBxb7W9wpUvlJOaNY87g1nODsEgdsydk2U7ovtb+XY4+umX/0jW+jdSn17nMm
9Gn5pnI+Gdj+ZnCjwTxsETxpKv7yMGSWcW5x3PBpMrE5UAOz46dOHz5LVP8aVPgUyLo/+JsqIinO
9Y+Vnt8HHKcI8qN0rKnDqsb3jD9w+LStWNmX2ky9fmt6jbOhkTlvs1F/UC3SIgEx7ZqmA+JT1cUx
cjQgH3mUr61Gx1PLdwtVxrXRJxV02PzOVi0HEB1Z8nldD5tE4jEHXyHyFfE/lZ9h5bvmyZ0Ua92R
h9h6qETDkUPsZZ585HtDQrGuDo1tz5aVYFbdTyObFNUdIGX1OKGq1OBKJF+c2TnJsCKtWzgL4RhD
281UcyPYry3AhmStIQes88YBn+UBDtWVN71WKlzj6EJMiFoFEA2lGmD7ul6+bzOM6GS13Q81UYdq
oZw1QBEwFOKkdu5C9c9y8Inb0LudtkJIbDxEfucfnLb/qOfiaucu+VANEudq5jGnI4ijkHpVHzRf
hDetlBl12eBDO7SJIwpd31rZegyVq+B3soyi2HgFBFQPP7nrRxbRXn26nuKTSpjKKq58ojndAYNw
plubarDu5xLMiZNRSgJIhpa9AiGpG/ukN4pNMX3AxSBiQdd3fV/3a9M5JvWxKklrC5PU2Sp6cd/W
OsBYvQ1R7ZhXat1HNxrBNJngKxFlmWsl7loCDd0RPEi0gxcFutEq5rXtQvUtQpTMRKHZQZbtIcEh
r8w0iAItRKyM7l2hVum6UFZeTfaBl/OjygLjhGFOu+zsasO0TeJmbQ3luHM0RAat+aVrfbgeBwT8
Rdx/gRrM8MGNb0qsafvJSgF34twP9PwhneFKqm5bozgnbSVBWlLyQNeQqpoe+BrG2t8oU6tzL2la
ESXMzmd/D2zCTOIe0YHZTNhrbf2x4rSzRQBvrWLFSh7V1jrojWvfBTOrTATdLJ5buJi591xN+X00
QbJtx10TdAosHNXatMFwH/rJ4zTzygPzM/LjfOu1CUtvgcAkTJSj6/2FeboLqmzaNMFor8doWMEc
ozY+DsVquqBe1E9VFu7GtDPWvZFNEqfEOZcADTh0KgjtlcMetWqm+s9pYlDb3iavIG1UTmttCYQI
NwP0pO2AIHRFH9pFbJ7S7Kh5cNCxQEnbkRM/l1XzkWLz/0elOUzHlnsyjDijBWAd2l15H090c3tN
9d6VTPVXgJKs61SCE2u63njp+qnbDK5nPkE9J0+AKJ1LMWsIiTnq7as0iknoGoJDFhbZySIi+U5t
m+YQhYN/HxsmQZF+Mj+Bp4OSgLH5ChgbGha66K+qb96a3Mr/rMTYRKRBUbGenzMt4kYzNuZZJYLl
pmlUhPKOAJc80vbIHApHqY+0+bxVDFAs7aXObZhwa8aMMjRtZ4baxspgTHYz0pu2foN5Fa8LvB/m
bGlHPbpOZK6/+tZ8afqO6FV+pb2fOdkaQIvCGQK5CxnvrTplW02vAzTbqK2C9jR46FiCGaFOWIfP
MVx9T0NCXaKJYSYd6f03h9Ts73NvurPmEoywIbk27oSIZyx+okJ7zRP/Fk7Ta9+mV0wblTL9OaW9
NaaecMwRqTbcNqsCXxta2b7FHf1EpwCWxVMVFs2OSBtjnRjdS9VEf3ocfXaeeki9Dix522lHTNrb
vBawClyvodwYPlLcBKbTVgeB6saVtqf9bq4Q/OyHojjC0sy2nU7OOO5tyAiRB9+wZOFvdNRExlxI
AK6xTyP9KVLgHHizu0tHA6R8b5uP9fQTBMYPxFJuKK7t7F13pNrdkEeHFgZ164T2qg68rVIj54DP
OugV8rwUf092s9rG50zWDLtYc57LAVJEw0CyZ7U8aYjfNgpnNge/1DovHXPfn2zLMLehCcIkIkIF
k997OHjufWV05rrKv+3+0OvEyaSpOx+y0n7LQ+QP1ciW4vYXu6Ra7MUk596ZTk+wk+PUhFPcdyro
iwZOyeC7GS6YeAvs6ZPHkABQcaxNppKdoelwLHNj/Gzn56KrT7ORti+h2RxrA85DMHoUQEjgiV0y
wyIbuFL5U+o23EivB8dqNI+5zlHSIjw5YIaiX++/9IiCZ0Y0WA341atjErWUP5CrqFxhoTLdR3xP
WryeKOlYj0rYPVZdQdKQwe7gx/Y/T+FXjS31pjgG20web7SsvyBNqdaq5JQ7rjfv1ELdcKMNun6L
Nv2fYnPVBMWyqifzOOpCs2VDVOgtRNYq4dy3BjRiisLzzbEvYKubXaPCM3Vs97UqOsIdugck2Pj9
ScHYJ5XxglALYflAogCgWGhfSfJcNdq87clmQivrH9SOMUamwrpOh5R7aQM+onr2VWjLEccg4JM6
Iu1mHU3FM44t6G/pAICnnD59Q+xTofIFNu2j82cEZlnorXC4XGZ4jrsZ2veghy9jCoWwi+I3raDj
TFKWOw8rc2iGfR901QkQwppoQHI9J/+aW9Nz30w+QgTcQETP2U9RNYy7jqnN0gx0InTVp0gz7HVE
xWEThRT1jMI/O3amP/XeQ2NDf278dGt3jgHfNiBPw4e+qUfDvuwQs7lRdI0l0gkgyAuGOG0zREwi
HikFf4XgbCUvuZ+NB1CrtE9CnFF0nJ/XjmMO22jAHNQbwzmesZ7AKCcUr2Eqj9ba8R77CGR2PRIW
5nTTDoehtlIz1ncOTg+WeuSYUrkuryXKz4TBcqzAu4DbZOIgtppNqCgwYO7rClq8EWWHwt5QgGQW
caTcqOl0l/pBtklrX4dAVJ8S4OVjaD+alcNRiWHkmcaVRLR+TcYWykBOlJtB7y9KkHwD45yJdihe
4e1tZmLu9zmpHlMoZ002mqxXm23pEcIH9ol0QgakjptigL6Bk+atzNJ+o2YvrTU+UQc553EFtzIL
2k2PEYayV/AK6RoBpg0Oxe0pNjI/tsxCCG7F0bKIAFVC2JNhRSClaTtbtvDxviT6BaxJs0lqNp3Z
YW606ORb3cFspLnzDtpbrM0HvCWoBGaAoZZBAIn75gUchZICxKJpDMDGMeCNdbjVUex7TvrGuu10
BGEBIld0+2n0oveg3Y2IhnbdOD0T5/rpWJc+P+Vyh4F84Ws+qSVWtw9m76wW7R3X0vPAXsCiBIba
VV0HfsuEt0q338ewOcAzSPfsR3Dhm8w8kEN4HyO4hK+Chpo7CsEunWM/L0V/S6nPnv7YiTpHoxQN
0vgmEdF16q+jFieHFKxFQESKb2krl7bt1362yafmu0UELq1znN9PM/jARTWYxWQj5+ieuLPqZvpM
IvKKd46COtiZYuqoQHW3NjEex9I9zuDQJ6t+Wdo9aFMyCxUv6WdhEd4mEzYegKdm7qHFjnjzuuQV
I1AL/pLGEgUtlolrMRs3vQ4ZB/DgVvjS/OxhGluS2BhAq1JtnykVgSqKe9h3oUkxC3CNZ4/MxB4I
cADP1WAUteN0MWLvU8dFXSJXyAlrwWDzngGmgwimHH2NA5EjPjPNa+4rPPkrMFaK+lp9aCM0MgvZ
fGwwVEFL4+fDijTmJq6nqVhbelpzOnizBqFHmeNl7Pk2ZNO2T0qG1MtJXyoNCXMiyB1Eqgg5jPBg
5tZOmxTGvzn7K5DJ5maO2jPyMp5/SwjOVLj3DruoKp1hmMeXrjG3VAcAsqqkJphj/Zn39T43TVwu
vkeALQg3AkQedJuOHxhH1YZVl9KFtOF8Tty50hmGsR/cG0P3SOtygRtcw5SVv5nDU26jegydA7t2
eJhMFU8aqe+T+zhmrzH3A12NNAqAKGbSsHqcK3puMTXmWNEQI/s4MX2oxbO6mvCD264SHJXw4toF
NXyOg16iE4GgBWtvtDKh9OxVr9sXk2Gs0t7O17alEIeUDBe9ULt1mNTeCjXPd6f4L6ranU0Ctg33
0MwK504jPyQZI7m0oLlhYeGBaOpjX/yoU87ZYBgctvb0GOsHhKPgEpFxbyw//gva+g5w3TFUpi3R
GDuL/Rd1uPeVEwpsd8mlhiUKqypNNwACgQe9xGFwgUp/pTR9SeseECeez7ZzT14KhNxN+j3lH51o
JeR9QZTcFZVvbUxzeix6smDRlz+E+gwan9RdZjEP3tGDQ+MGn2D7T22kmocw/+uM4Fa6xAU0RQwH
goMcCSlkyoPHV/mRNilniPKdV73RwQ7ilzcH7YQ9U8P6WD6Hk7UtZ5xVsQVlMy3RzCLFP1hRt2sA
FrBuxPdqXV/nNrnNuZ8i2M55tv78ZqSEtGBaRq043fXZvDYDvyYJo8dpPzwnjXoiFY3kDxtLmNby
eWmPajA4h5TVuwEnuR6hnW/YuY9oIRMk31gE1by+aoQgbJwY4dSQAj2mW7nVWHydght3XlI2ajrr
VVfsp9bcRZMEE5v2WR3Guz6KDlge9T2/wW/WaTeliz+BeNUNKEG/uc1Drm0I89mppvlvHLjPA5Ji
2xiPGaS70kjQ8nT2KrdtOmlFeCpKRMlTv8dJfOJql3D3IXXI88pDLYivwrCwYOJ13JJ08WEnmYah
Vb0WlnEa8FSg1EqgTBE6bqa4e6sQqkc6nkzXOCkcz8tIWq1m+mqWLVOhjYFG+VBsKatRP9wN+kS+
lHf0oJyGLefWIFWJWo44mGMZXM/xcBd0oPxLK3kviMANNbbjtqbWoLbsm35dh0eg5mwgZ4sL7LaO
AQoHhEL4xLBMNl7QnsGGxXI6hNzqqwmF6pi2XJipZtvVU14NO/zU29I3JgzB5Mg4zsugamTz0V3W
OTOwwXTIxngi6tD2uxxuwb1X1NTH1GjdBgKSzyqsogOxDIGurRXTCk6uE7FCNt0rIQeEqGiSSmTk
2Amq4TR7WrZrrD8OfOhG6zdDt59LXS8x4JorE/dh11aEmCrIRY30cYwCRJzZgIApwsttdgBHlTZ8
ytL6juQ7YjI6yTBTu4PqcBbpMVDbCgngim62WF3KR27F7bpvKZunIyUEsxVLAUJR0tw4kcMBNoDM
zkNxmzwShgN17zmsF4pam5vCQUcpWHA7JK+2UGHDbvMSfu9kKjFmgzbZznm1HmtoVfHonAttVgFv
Gd+5JkixOv4aDP+QtJhvcEqsdXUEFoA6IdTu64zNemprZ12k9rgBOvjhER2VjgCBpwYbtoOEnXxF
ebPjn6HlNBfM9BiSNnrX44F2kkkYV9LlAZMm+FLJgcbZnGALezOndNoQcg0bIKruuq7naGGklz4i
U6EJOLBOw7sg2L3GJmnIHrRVSHhD1vZo2ErrWFvxHz5pTi75Z6dpD6lqfWf2cOigeDnO/FNyCxIr
x6Nakb+c1FmB2mTLIvlcZTU6wRh6uBWCNbE2dQuGuyJDgtYOsWWzEu0in8mUd9GpUrkezJF6S932
EATRllpniWfKmehvu7X/rxup6MB7xrCHXqt4n+KHbE6ng2UaW5+iDEtHE6wJxP5VCeJZD814P05R
uK5FgR4DOaMeDp/i4AwEaNjDnhPth+Y2XCVx1WoezJd5Gs66rt20of6KFZLmHT0+Vjjb/ZFzCmU4
KmujGDGNixJi1cRU+8nqpO0oulDOtL0rCYe4k5Rrken+upj9gi4fMDViTXZFU99IB+NfHT3a1POQ
8gZkEU0sW0Xx3M/ffoYNCmNCSYoKfiaWS6VNn0ljwgQOsRyd54CjOZ6898ag+9C9tfWLAzulao2b
VIel6xhwLsCpsPQNRBNAH+ogf1w3uHMij6saH4Tb+isdANGdS11dVb+c1Lr2wHFTrIBS2F5q63Dm
eclUxwrUhv954OQb67pDPxb0Bs0efp/YdZaD4FJ4t59ZbN+lPC4iZb8ucTjB3mXMSbtHWkPt7Nwo
dYsUbjlnFuanb7fXukP/iBOotJSLvIC51uDs6veWqb17KSlJhI6K4kGOnXNm7SswDPJv0bgl3C4I
EVp00aKrWEBDAMgpMm1iBwUaJXXRkC6l79RhnnX1kZjjlWsD56MRzdH6Jv+VWjsu1s04ZA9iU5Am
lEeUVJe0iCGrT/lGFKS2ARx7cTXm9qUe56sAm6SPJu1xZQ5OLfpWagAPumVzKTN3GZ69eYL24Bh7
HL+32ClfI26goonM4aA3Zn5UQK1EBHwR9/zbKO6z+LXIQvhT6RsFqU6Pbf639ZUcHWgMz2RLzMvP
3MU3hBK4Y72XwAnJ+C7OUvVfJOAu7pYoDF5j5Idq+SX/bNL4n34EuvxIsiuRTdD0fPPJBiNi0hRT
2vgGKDLUvJ+0nuGTeT8yBjs/eoWZTQQFkn/rP9GbjLqZtkI7/VCcfIPFuqYq/BC4I71F6mmlpp7r
sN7aogTPhl8Zt7mJxjn+mgOa3eihR8+8i5gJWuH9RDqFCMRLYRW9ijJVNDKilRmr+EBg817eTzAF
i+z1f8+3TO2bGIyln9kU6RduGdGkx3N4NzQOXTtteTdFQVdczWD+E12HvH9uon5xC5S3W4t0zPEn
+ejyzqNdMRya+SNWEFQh8hVa+pR61bvIWmwRw8nLzClJ6Jl3r43q70La0jUQSw7BJ4b3R2ZkZtmf
faj8LJINEZuoYfbSN6yWoiESQYwobUNTPxWOvtU0cui16lk+Lipc+YLlR4XxJWud9+UNDcerkX3I
XxddfI0utzjKiyoDHHJZ8hiGTAuGg6IUT0rfEWTAtE7pqwbjxhucB4tpntFSi7A521O6VczhLNLd
sMbtn7/G0kqDZHuTz8kdhqVzcmrjUxu+qXtdTZ0GGn3CkcFZ6O2/DtuZkysP8u/EM3dOSGywxnWD
ZW+FMpBKrCCFmBVcmQzevVRAVEH5qpjTd83jnqf8ZqGjCNX2ezBpVd7PZvIquKfWiW5hkNwi7VHJ
CMCNvgNesrzUmoG/KI01O7tzdXPXI7PN4+RGhwq5d6kf4qTYizbMZhqLIM4YaLQzADKCFWr/ze/y
s8awkhcV8rXNGN3Fo7vDQXsLEhwgQfsWjTt53TM2dTMZd1h9D7CZ7wmfWWBU8uXieJ0ncdF3K72f
nsxixHLALdDvrE+ZNV6iPHAvWUevNgoK0ULrLFSj032rVG3A4syXEiFtbOnQj57YUm+L1Aeu8rcf
ngYr+vbRHiwTybeHz2zdVnsZMeAHMH4x6PIefR+c+3TInl04tzLvROA0VnC4yZ7JlLPECsmH5E9m
5n8V0bJsnJtWKmO96/9kI+VwZ7bEfL/2nPJkdI/LujEycpe/tEzyIcdBPb20OSv2KO1tBfGu1C1y
v/6QKrZp0jp2Y+vZh4ReUh7S03bXjsDFPO3FS+ObNtEp8aa3TsSMnCN/Uxjds049lV93+b2VKr4N
jQW/y9oE0fg9pwzlMr7FNIjZdlXV+Q6j6WKBhVnWJIZBKHavKAlvXqrtYr0/VWxdhRmeTXRvoGF/
p3T8BQCNalZ7tahE6CLc1zvlsdIwq2BeMtiJ+ho9OdBbsC5PyBvRRBt/WGr+Ekvy6SvyxfM1x8tH
izbxLBYbI3jl7P9mxiOwKwxphIXM0T2usreFFicfW/5CGigFIvUgn+h06b/u2KB3wPR1n1Flnoz6
R0aohZ2CY4wfjP9EjzDwPMx9Yrb4MoubCELDpHpReKyihpSJ46FLHhIc95nNHo0Mgt9BBJhpwS3G
c04Z29DIzhYRleujNPbN6k8kjXO1mqvx02OHkrnYpNNXiw43qXk26I2GiGcj64XlseITxTmQD4lV
YmfYIZlTwa+sC/KJWpy++9GzLAA2j0k+FKY6/ILpBVjUVSkfIzQDLvUdJaC3LG9WYDUUQI07+XuY
l485G8wyCeQD9DS/dHML7vEmu5wSQfSv00Pv57cBZYRvlqw/x1qWiXkPBeNz5k/KzOyb7ieeNvLG
Zpbz04u0qrPgzJUDJzvKUsCFfgfF+tRn9xBN09PgP+VufDUxycl7YhXVdxdt5GEkbB/yYMhs+hU9
KDCnB3nWi/JZtKDlcLDK6HPxxydj/W/0cUrZCB0649p3+CG2TdrjZgp/qyQ/9uXZCv2NzsZEHMlX
YRBgGHm7hrODYU2k2/ifA64yPf8PaSeLXVJzP3SAyrfOZ4MpRn7BNt2aeUqZeviuJ+dT7RNGNgkw
rD78GTdWE2w4Y51ivLox8r8ZwZWXxHdKY+xbcUUkZXJOAFBzl+A5Rl/asO2t/CZLr8prG9rhWvba
NhiBl/QsrZ2JFqDFQTJxPxyaRx8948CRUoZXaD+0tX2Vf8qfEndVplMCnpLH3DReM622too/wPX2
fWcTTCm2xZxKtkdOoF882i5V0cZpzyjkn3pS5e5q7tBOWdID8qxuk6TEnLl6/FDhMAQMVIRbAiut
BxeAaqdCgxlnLIzexLXEHdWdM9Z0b81epfDZa6cMUckcY8Nx/HerKluGC8MwC7NDYPSftuaCc483
5kjsekTBaMfFMyQNEjSpOSlEQUhgdQX+AJU4hOviWOLtXYXkuyeKRt839dM7RVWRjgUfo8v/Isuc
EDeydmdWRGUoHzqb5M7cUK7qyBah2+pen+pLEZpXRMjWxpDCQof9Tw0bYlBNyu3cNcEb9Kx2StTe
97qKIHZMP1N62wF0dUTkZECZ1fxucHnp9K0OOcwPbb6w6TJkODhExvq7MWITWQLdDc85kOU0Um2f
j4P+OMY++vtm13LzXWVF4q3DMdvqlBibGOeJmfzYI22hcnqqTf9sdlhFA10nXgnuUetoAX3C7Ls0
eqpjsdWuihElUpY4u4hx56gQmJt8aNZKBYA9e4n6+QCzT0q8ChFvU/9EgckFSDoPa1A/Z5eRW1eD
c5+SxDlaLX3ftNkNEOVWoKhWRkwCT2ldoakDHMuyT7oXO9ZI6Pc1db1k8nYAckj/MtdD0M8bxMrN
nZaHeyXzSKUvw007ssL0tnLtFO5pqgYJXU2JQg/rh9bKzp4EgMYgQgKfYdgMzseIWJHD83gqAjrl
va0F97HFpVSt7p04b0+Gl1ypG58CP84OjgEz3Sv6S11YDJZwABcvHuEsjLHdX4lFsvcWcVRe2JIw
GWQvlGvfR8+67y3kGolV3fum+6BM2nUcIBpp5TMIQ6+K3zsWPPAR1ZNapq9aZfCcc//oB2hhJvsf
nQmK+FwNw/vGT56oDFA0VCsKdxoVUV9/4Rf2OWs1JBY3Jgb5al9E3sryRpTdM294jbUmm58jqpYc
Ot/mef6oLUgGaUk8eJGAPJip7mcUvlq76Fdul74NofblBTW0M58mpkhidCr3blvuR6SxDg6VdeAG
350Xv0xtLJoln0etkq5culTE6n1ppOdetbO16pdPRIaTsJU3TyUFkDC6K+3dVEZEDrWQyZzQ5z5K
lBDrK8EVUf/suk9lYLw0PiXDJtcfZ185ZkYKUMHq7sqhQHTLvp0QPH1HOxOo0PhQJvYZXQdMw4o8
CDJAFKag2R9axXvAeXCphomEO+CTJjqUCNgHL7XK64o+sLLSLOUf1odtoJ4pjZlZ/TQLE7eqg3sJ
uMzj/p85Zc8mYlb6YM4GGT4c82BXecnGyrWd6QDzoMZE7216mMj623bjcK/NnEMnbJPRYKCObU59
VQESzqmzY6FvVxhct1axNqokvJuL/sheO7EzsyWSvcLZ6Md0bXtfecGbH7YyyakdOcOe+/WDz0Nm
SdiRLYn8SQ8p7zbl/ew9d7WjrxXfus9qNNSyG/sTIcfajJqGuPM6jWoAePM7eOiNZitbZvl9l27S
bLzQ2bnG7RmSC3IonSSrOcPzl9rWTjX0x54Uj07n/FWEyDqqqngu0tFdtW+l4b63RXA05vKS0+60
URJUhMgMFRSJwdHDjft/jJ3XbuRMmqZvpVDHyx66oBlM90F6pVJKeVXqhJCl9wy6q98n+PdOoweL
xZ4USlIaMhjmM6/Jk/vcgqBnYeuM3tRT04tt7zsbNJvf09k65xZIFVGLs6vhBwqu0mrybThj7y2S
ARGXltVlV08I7aIgSJXJNLOSYtGpk+7zlNXXcxEjv1jcTznYgigGbpo19zgwszwj/aevk8+wTA6y
y19n18D7xh0P5mhubQUOR67NC2fEyiL3GQNCayd679lzq0PdJq/pqAGcSWnttEAAAYmEu7YnpcF7
DpZoZ7xOiJWsjMCGilpvMR7D2SMPb6YIt5PQzHaTqR/ndHw20nTX1B14ukBeh0gF1fW96/ZUpFNx
b1Ao3RT5sIc1k9Itju+ntn3yj31XYWprILVtZp8F03ZVM3NCCi1VJc5+nb04DuytDt37ppmuZJF/
D3ZySKxgp0uDGn6a3VshFnSRECAf70V/k+WCvsow7s0UiwM0wfQUa8hMKPVD/yYaDPwi6CR1pfkk
KYsEBdEmWNBrC8QM0yb7A0TqnAOXE9alyLt7t29vk4F6m1W7QMyLUECRZciSyXhoq0MxgCirbDyT
Z/PB9dJ7e+reR7e7y0Bf4sFpPuiFdeAgsKNxg8HUTTnVl7GkV2XYb44WM3/y3t2GZXuX6vlXIIq7
xBbbBu+MIaxh1dlPxngsCkKyaRVGOV0hkd73LS72rGqg9igEG0N1apo+IFCIDylNjMSoqVRLDNYD
6zx4ANFjnPgg/MSUpLpjR29JkoJQwk2PlBFfKkSF1NOxrQkxUWkcKR8+4o+GVBzabiWINksvPzw3
T+D3ECC3eIbO+o4eUr0ts+gH6ybjKdqmph/vo0r6p9KrdlaJ4Y/jRic33tS+mV7pTrfL57mH9Tnd
gZE5glF2gXIYpyS24kMZGAcLLe5zaD7HsWMewgYaol+skbdz7gjYoUaWGIARnq9cI8ofpkn/BHt6
LLsofW+jzld9z5IsxEJbD33NAypOqxjw9tbCqQ1YU/7Yxp6+D/sxW2eBvquC7C0KXmc6VGsotMlJ
qKhdbFtzHg/+YJu7HHdZzWMzrc8U0rztOLnbWPSIzdUe1DJ6BaHIv0N9vJkqthQnqKqNNmKlbYLQ
rrtBB0VCQzWeOS8EBSPkGQ81Ea7WuQggd/ljJEvM+QrZ7SYDXEM7p0etfrYncJyyyr5jER0xxsCT
Ss/XDk6B+Nw0ayNH4qR2ijO8rxyhA9r6UY9wHg8ZVcVA2R3H7KOU5yucYPeNQ5vIK+o7E9IcGa1c
a6H5xJl4Sbv5Gdj12QWjh7xUDKHL71oNPgSKmQauMXWQrE03GRDrJaPCLXty0n2e+c+jnl03UXxj
Wvmd1sJzCSn/lzPmaEOnX5yKgMz1dbnBg+/OyIdbGfp/at2+cRWTAQvcSRRHd8rOfhSvk9zbIDBw
VWLoRQsPwydkVC2V9xf5uNUBsICxJf+26i/cSxGVMGn2h81r2HgvCFgFEmnjojzSVsoOvsyvI6el
/yGU3XR09AdQKFolP9C62LFvyrVJdRWhr/dIF3de7EHO7Nwr2O7nOI+nA67rHChVhK+bEyOgbA14
laT22qJ6YebiCnpHepiag6EFt2Vq0Kwx8WEf3XQnnR5x366ieYzJFle16+rgUCfdA9QXoo4BL+Co
Z0CFQKRX629DVe9EdvgR+ky68iMAJiiUrga/a2iuoWgQNdlaigrMyeSeNTmiTVwnziZwr3RrYCzi
o07HEMXJ/KZFHCpu4pdmxr6l6ZAAkKCDmeUDSKxCPDuWdi61yKRTbipKsr4X7kkG05luFLNniB+9
PFZMB20rVMMiwiVlXfoYu2nM2NBdWw7nXtzCSvBSucGb87kwDARDiUdrRCnzxgvQnYde0DBRJtPY
dHVKCN66Z9uKzpmJ4y0hbkzxFZtK4FFhWPdYcmf3trVxtOjFLmMXBfx6M415t8lrwL6OEXOY6QQS
jHDb5HgEGcmblcuz482IXQ1Yp1SlXCPp4G3yOeCApGxBzIAsZUd/bI0xgVgJp8JavQP3lCPE2uAQ
H1pJvQvAhJ2MHncfI5Ff6I+7q9hq3nuZcnp0XrH2/HpXWNZLL1QqVHuvhgdBcWbt1O9TekIB9KmR
yDfNspD0hADDBCW3ngxoSyK0AeDf96hDIt/gRekWtbhHKdFi9eLp1eqaT8DgjzVrpvD1zxQ/eaSa
ALGlxb3XHiQRDs+8R/mksR7roac73DpsohCQ0gGh9VbQILTv8BQ7o3aWX0V26eDZLjd6Ol/V/lVu
1/k21308KlsEIa12xRCyPakSCDYj8ypSALXUN9eGeqeRr4CKZtemn17bhrsLk/ZCbbLdEKCOG8PG
IT0tinWfO3dJMXynoGWjsDlDlXkpjeG5SCUzG8+i1nIQTbDLeRe1iBsFLuW2QUwEIOVWvbnP5j0B
yR33YO7H/Mvt7UvXi9ey8u5sUVVgGZyHpBbvTm3yghrMW3IbdDM2nr5+59JS2KQGGtkeeRL9Wypy
wyaoe5zXx/oJTZv56GngfGak0IDdo9tp5WRS1YyKMmewGMSHb4TeViQRFhXmgIHPPpYjfGH6mzt6
WseA5PjYa+1NCDaBHMo/lN25cjGQbT0g0343ZruizO9CjUcTcCw41CypPEzDZYjwTZ8l+Pg6Fae6
UrqaGci5xsAzKDPdU0Avucqwcgyn+r4PSnaOvHi1A7As0qaDLgoEYgPEd0G4Pk3Q1Xcj/g4eQtvg
rs5hxH7gug66FJhrj34L+IUYpatQKnZsPIgmo/4qXSpZUE62rh0aa1Nug4Bq+KCkWQZbX2WwyVeZ
w4JrJa4dNngAMkm5bxsb19A0rI74IRyawdS3VgOuq2rya8MJ8rWYqqdcb1ABpIOXSVltYpLwVny1
jfNqCvC+Y6Hlt5qeME75sw6EbxsWZbTHcaliA4rTttjbPedzaz9KY3iFEP2CKHB46/rYiHlXoHqw
vWzMaqfp9yVS16ra8RCGuqAFb9zgD2fjHgVjNJFrXwM1FrknOsUohG/AZp70GZE+tFT3kd4rkDRA
j+TD6az2jNsY2ATPv2orNunAMhiEisS6zg9JQ/czSimxDBgZcK6iDY0wzCtkrCMK80pkxt0kw7DN
pk6nDjGMYDHG98h6aryWwfHt6RCH7as1YCoJpBnTKsxvag0ESX/vRzppvFNf0ZLWAZDiaawPm7BS
zWsC562pU2nBae6Cb+8uzU9NURmHKAf60sO9WedJ8WFYaKs0gDBoJDOVcztEyNlx5EZTDFxL9/0t
GqLVLo4xqnYJI1Ew0wVyginwmu3U+Lde0r4O1ORrPAnCFIu0ybvWxGBzSBWE5dcmmsV70aWgm4WO
rHS5H8bmJiFjuC3du9AQ9cns+1sEut4xuEIGnWqCNjc3NfiWyZoQ8U4A70RQtWmnbDEc5RH2h2HU
31AUVvoBxofpYtNIaWHFhu5tC4S3KD1RNmhALyIDGa77Iv4zuhyP5Wid7Rn5aKgRZzQ37kV11xY0
mDgTnR2lDaFTVapG68ImJtdBQyxqR4hXZKCmZH9xR+09jM1+ZTnJqQrI5XMt3gwNttloXtsaMj1p
p8yjG0YclWQ27tbaplpVr1M7fKxD42Jln0kQ2quhN6YdYHq6FuNIX48bdIKrQbeBHJegiLkBs8Rb
QPckB3XYXqCekKH21Q0nOnyWZJ+pTnliSyXnOe7ZiDum/gf4Q2fLZR1inCGoBqYvmofh2Jzh0A0L
ZuWk2rTCLOy6CNFJraLpkrkbFC6KTRGOkHlApq8LA2DQKfbmZws40KpvyaBhwq0U72YkMiFpvUpT
j2dt7GqX7d4H4IN7ZvYy2m8o89hrrOXhCnT57YARu09lKsdJME3Mqyy0D05Qf/b2gPxCBqRRC/e2
FmCpGkzFhiyFC6N14Me4OiW9vQasBsVCyXR6KKw7NfinS57FpzGp7IMlEgr51C2Davxk3hqUnjkO
vcnckotRCpuF0pbbd3Y6n9EOgf5tin3lT3sedM1ueD0McIDAlCbqKL4ArybLbnyoAwYeUOWp0LL+
CDZLUOsjiGRbaY6N+xjaU31dDdgMVXp18nP3pUnB29IL62Iirlqi04ofRp5p9+No/Nid92ARyWxc
C6Jn3BkjqimtEhegzS6aCYb3fpiAq7WAINCXa1d9ZAXn1PaAGoGCQFtyphYnzgVGxQ+tpBpiy/Y9
TnxrqymRCjObsmvHNw/wp5pVnaT1bkQ04Ch6d5UUzR/fmP0XXB3fu4pKRJiEkNpM69qOs5Os45e8
GXndTLZhway5NtQ/8DjQnjLzAS0SUFzBsGvrZlqHA54H9GeMnaobyxroSDhhhZ7ZFxk5zZbiNeVF
LZ3ARxGnhROiGI7cGVXJwrXrq15qRy2K3uasu+AQZqxzrbjTm/GziGmMpHgtgaOItlWV3TX0xhsJ
Op8lpa3m4mca6WORBXVj/sb06HZz4DzZQU+gEEzdLha2CeeZJ2gHY70BjXZfW3Gwddq6Xk/1eIgt
VQ7MTCAGyEolPcqsouguEw9zDQONHZGi7tXoD/eItOUATIJyb7pDu9HyGA3nqekxtE26rdsNqFYk
FCDiqbiHr9xa4HuxBxmUQnfy4M/OBi/LFd1TbR/CH8CrfT2NzvgR+OZZG+w/UU2V0Cax92hzb6FN
sG3HRbOJZ4hhrnLVq5W/Xq6c9nC297dQipqDH5TYnwq588ysVzYi58pvkx3Oh7TU21i/6UmXPa3z
VqiUWw9hAnpoDq3rEF/gVabpu9oYzVXfFO4WcKu37sNa7JrRwW6wKD3MwjzzoQMOss1BaxLQA3TS
sH28Hyx7V+ucbYW5dxwx7eI6us7KZjgx5fJr6mI3ZiEISYz+eoQhgewCMES0EVedle3zSG9vhDBD
nj+tx2laGVbigVsL7vEIrmkneDeWmD9csHlUx5HFRscstuRVnszlRu9g2BVxRgbqQr5HJMuiCF4F
x2SYUBTTkUmiZmqMNJIfU8QKVh0kRFQlasGD6Y5yfiEmVYpn2AiP1TBv9R5Lc0IRVxPwSGznC0B9
vkmg+MbtlWXF934JzFjHH4ACagKVo0OK3w18tOirdu8r+U4As5wAYXaW6MkdUMIVu9KGho/EOUaT
1i2EQIxkKhCBnQ9pJZ3baivcCkRoPh7k1NlHW6ZbYyAC0SlbVQmaD7hVHjND6GcMln969OO382Sy
i431pa6Hw9SC6jKBsRAvIeAWNgi8QIbqNqwYfZcVQiDE8wblkNoCcce6G6jVO6Bi7NJOKCyMJQy+
atggTBSsh8Ifdr4zz6fO86NjWkVvBd4vp8qC9yna+HH5J+yyVUuhDvXt4BZtJ8XWEiPRi7S2ua9z
9HAHyFu3b1Dq8g1NEjSWbY3+W4TMxTTfkbw+dVbHVEgD/9ZNMcNkq0qIwy+oUJlwhh78OMq38G2O
5lCfwMUL/McicSM4z4QWoSWuue2RruyEOn7dP2s19q+zO1h4R3f+qcfc4lDr43ma2/tgBjlHGgtt
Nn6sQAOybbQ+vDwjO4Q5kL1miDa+QE6xy8VbMoR3w9zVu9gWnGU1nJ3UggJqt/VWmD9Sps+RpBfH
LH6xtQZtOiR28PFpbfVgb2TVNCvLGnBI15xsK0ssXOMJHJWjTweEdBzsSIn7YluuhY4kEV2LDRXU
z7wX8Blrn+g1bdgaoDoxiCaFUxDRbpZs9NmL9pYsgFGHhPppYH0W4AQADQsO8YBx8G3zCjlDGCY1
vkfOPN4FvXzWSO523aVoRklPLgJmLrSndC7Fzi3GG1iwBDMdQbKd2R+tQ3Q2uEDC2gxI8AwOqNVc
aAIlLmN6i956nH2nsFVkPKT7MMYN1KzB46BU7c4RHN20O0dxMW1jk2o8FtAaOozhjnpbd667AOhj
+2o2+B0Cy0QZ3IzqrT2eWi3En8kkE8Bg6mHWPCL+1vE3eQfYvAwZiTCgMzOiNq9nyIZDF8LIYZrh
9yvb102rkwMhxOGuZaCjMV1ln2EPvhlG0WGm08eh51MW6tpNfV1XTrKBoEgYkTY7baCFapbGR0v6
x1FpgNOwbAgKWbUnOn5dI2+GF/xc3TbmfIsUJnBaUu4hEiON74CqV4tyQGXCpsirmx5TDo9sfJer
jWT00eWIr8beEFsDxP9sRskh17VdhC1tHdi3tY+Sm1H4lExLnby47XHoHSjZi9l4iIdR7kzdBiCK
EzbGCI91190goZ1ttEwh46b8EU4P+nfDlOwow82HRA/JJfL0sbYPXe6W+yoZwLPbOmQKakybXnsr
Znq4Y1Q2wCOnNZH3RwvxetV0ebXNnfQw0zvErq6dd10xHk1UYVLY2D4KwuvYqGNKejQr/LoGty7L
tdbF6Q3yg5TH7W05RPqRru13IZythJqAsUuzg3AI7nQ0r1qyCtrP/SH3wNSmFewGdoWZbI6oVmpQ
gBvVpRx953P2390QlxrmSQeSFYy9xCEMq9oQnwzshhPQ2ds5C3YY0mxEaSZHsB8viQJ7oXZ6wjPv
Z6gBeBVIjaEqKwEtj+INjxjnyo3THw6WP5wc2roDU6+PlDQx23gbIyySiOEF/iMhXPH2UgUYXJfJ
efZMHUzSR8gk7QJ/ZI8PH8YK+kobF0piBOYaJM/agifidgZd8dgmSvHzSwhrPwzu55pBR6bTW6WW
eZP0dIdJvzPSKuveCPXDhHMw7onUFhw/38wCwl8HuMIIrJ/UgU+Gogt+NH1Ug5aOrmCh2FBytTWd
YhT0NbDEQR6jbK4DTzB9Su4D4B+Q7QdT40wobW3khGkTCj/usPItDLcEna6rxu7zXYmp5AaOWaLR
edGxCumU34LrwWLwoQrphf4+zu77VJNyJ27zOkyQkjls5VqGLZyJHmrf3FysqLGug/zgR+QpTgZi
PoJH15H3O8TciOo9SrzL8zkx8e/GWgoiLVZssthKGTirsU/KrdZfd4VOxFLncKlNuoXZhZpuduP6
8i7BMYDqMpQKVL8d6D5slFh9DZEWXftNbSOeTPkrqWlSO1FyGVvvJKG67I2oPFGAwzZr7+nAzssK
A2y0JgQpgEdejfqFxwAPVX3GTOcWEsuX7hrNBiAisjS1earbst9PWf6Ualw7eckh7yh4mDb1zTps
/9QhYIJhtjbBFOKTwWmGkO96niXspzj8Y/YgtgXPMhvdaxDoP65P9JmRjU0xCXvTNCjNd/swYciq
ub4rpe7RjjsPfoiRQRq89kPEJWbBxkmjasdlfU6gs6d+/gwq97kHQDIOgjPC9CGptoDACZsJ47x3
mmz3xaceE4g3YhR7EQ4nyDdbyyNloiuMLGPa3pWetyPAVs7cHk6oLaFmVn/1Wd08Ol205kQ1Ar/D
oG3qtuFEfxqm+8bO4id7EKyWxHxqDN/c2HoCmsNGoqAa5MaKAfnWhdS2XbgJQKVpdfGD3jkdy8WH
yINMx2PwZGRv4Lne5F0JRxdcWZPNDC21kmSKqYIVELNJ30tstghWe/c+jRhJfNBcWgOwcDggCstD
3tD78lQvqZV2t2kAAtU9yg5GaM874VJ0mVmcOuuI7dAB9DjeDgNbHrAO0LhEiauo896A4UwUg819
HZZi1UN/klAY7IqKtyjqcp9DrBR5djJHaJ/Snw5t078DpFFYESarpV2MdIKk1ttHV8sfBtVNpaSF
LvnKHB1M9QrwJo0eHgyoTM6UPotiIFegCOKRhdD/aTcRLkAOQSE6GuZL12Wn2otMKAk08VpIxPbg
4Sqic9LQzXhqvclfY+96YcjuPT8BwmCoXKxFi8MjFYdUSmWixGFYG3JUGDQIFbk70oJyEBEA47nC
3etldPpTHSNTwII569Al+4iKLIRWrMvyEw73+yijYpA8VSmEOiuJsrUj9UeTKt8ayiJPWZdP8Yyo
0ej6x9qLGYFZvwpK58Y3OkwdIpwQXTT5bDSaWMO7OKMP5djhFhmMfq15xIyhIgrodvVQy+hPMg+v
ImjhQvTGJxCn1eznEBikwBGsoDALF9RAdZ8C5w0n1o9muo8jrcS0N4qjKKDFag3s7eItapLHvmBa
DQP0HbRYtiUsW33SX/3WDmClAAtyB4odtUf1fnLZVMVH4nc5RMX4A0FNCooZs7/XgGbJIb0YxTuY
hpUr4ZXWE1xGLUUsQa9RhXuu9fRiV3Q2WjDMe0fFNaWmHSzJwSVa6xAFQBF8XBVJj8x9gLwvAftR
y4xrYEg1opkUSULI2PDGwPrAbu5lhG1feqfZhQRgqUH6Kp0fkxLMWvZatU4mjtwEETBCEMBYOdr2
jhUoOqt7nCexaw3jJi8TfzMV810O9Kr3hy1a3Ret8C62DYhXdghpGcUD5XKLhgxbvhEBtTQi6rNa
57f3kWbC75is+86pvtsoRvAsVDl9HzzGZXxfGbQXCtd9reK42RUpyDjaNB+kUy+pyO+y1ri2NO2n
dPdYj2OSByZmF9rRfjbcDGJhxdk/oTJjJOODNVgHXSvncyJn9xahDYwbiyu6y8Y28D0blBdVUACi
7qZNESU3GR8h39q6uIqlG9w0XfGJAY5ELi3wVPUifpGG/hlGVXRgoWSnKWohI4tDLZ69pHvrXVqm
1L63lT4dncb8bHUKu+iv94hOwDe66pL+HRWZn1KBi2mLPlMPw06NrjnIxglprHT46iBppggLaH33
Ujh//NL57sz+LaqAwpv+TeDOVKzdi2nSTlwwrNTY0Z0KXxSKkxYSAtjwNLyWskMSHIU1QUh0r5WU
nvpmhf8fyu5nhGkyY0wyWfOmAFcQmqDI8S9oS1S9FTMhA7jSYpngBAgAh93bAkvV3Yvy6lWgR0gT
1x7FMaNRMFpwq8tXy5oOG+57krQ+ibyn5ZchyxQxKkrVcJ5lwBXi2vaoALNVigKd5Zy1DTscBAIk
7htD/tg5YGC9ggYKTMLAchIcPhK2IEi1KtnHwXCwXKCPRrYJUutcpcWhCdFG8LSf3twpmDh6gewL
M0IfXtGcu2raLPbeypbYqsKXcKBIzGUUPt9DDZcLMryD/22Nxt480Zex2dVL/K4yblgBxIFGPbL1
IeE07Yj9t2HvHysuwQR5Sbf5pUEcpIKeAF1B/brv44+QHQypl2dceW6pkq2VI7XlDm+p8Rp1zb4V
Os0o0CuRTm4lz36GXonZXLODbPPI+EJT+od1fT9MVAyUCqq6dr0Y3ivmqfoZfYcQqApivEAS+/bT
UcLgSpgZG80LzJMJloyrvfhp9dSO/ZdLg3i1qMbPmbU25/l2+cHtaUSrdwHQBBxjnJdptWCr6cTd
hg2Sf0D4YwSqhnx8DBJVWIblmyT7YKZRy/0vF9JAnQmR7hyrh1jmrylfrjC46n2k2rQN3a1rIuwB
EFi9xyuA7ab6Ex0pKGEBolfTl7qK5XIocrzptN+p9m6rWrypP6oPUsBez5u3WtseF4AwRhjsXgrG
rcs/dTI8L/9P3S/O+3Xugyqir4QcxVo69kVPn2AAvvcuj7nSUbVnucX2DtwSepgwJvlR8wOgy8Np
chFJNZH71OU9To2rUTmy59jglhqTFBigHcqLEYaLm7RlzWdDm9cN5nyEZybsvw6/BybWYrMMJeLd
ssjP+QhaDCWQMR5eYDinvqVvMhMLC5ZdkcRXaWkfakXmUjwr0aA6prt/gDz9iXUUK3Wen+vkMKVw
wAQCoq5fXWRV3ROcX4LK/vpLx66qzlWPNnW61SumQILXDGU+YBoahRbtUIDoXRZDB8WAAApqD0eI
jyJGHVVE1PNziyXmMt0WvWeHeSdBkGil8awGKlTe5QvnLLG547w19nFMPmaKMzYFG9sgAaMt9dX1
ajzC9klkPTUQblotFqgJFxPZf5s1pzYNBY/u0+gGTu7GDz0+ueluoWM8ZJpBTYIYf7lx6XFJ/tC/
TYZ4GWHELwSRSWmf5cbamWr6WvGXpTPIyr95GgFvpebD8kzU05yT+U9KgI9uKBkoyI5VkZtUmSCk
oap4UT41VsMvRlv+aLb7qCWf07zB2Fk9UqhErGu1vg2z2xkwk+ORTXLZ2sTEaCT2fS29P4myU1E3
FTP7Y/8JYOkf6avZSTcBlayHIoh2GSwjNaEHnvhKSgLo2LhPDOdKTNOBwpdnue+uTZM9wDgP+cuv
Qcc3sqEPa+8TG4MNsuVVANRplTfsHg58WHuS+0LJxo56/KH1+o8z6B91v7M8MC2tc7QkWjNG91yl
4OiB1k1d94NwC2DnEM126ym3u/VCclg+UdFoJj3+AZGDiAK1N8DkPl3SrJAPhL1fLsjVPDBetXH+
Clr9wYF9vnB4ZMLxw6SEBsaz4giMwbQol+7lF1EfX5c4q4OD+Kz6+VXG9Mk4SvRYXJYjoY1nzojh
hQrkD9X/GDy1fsp8zIaXQ9XnjuHbvA6oGSQmXIR84DeWWi66Da89GrbBDHAzeeuVH7lb8BISEegu
vMwO5j25/yEbxR8reC1sGD1qjNWBp05NTQJOKciVaaN1lny1CvdQwyldNmjNCR8s9e1KP5Mi66BX
wDL5P2C5B2bHZlkmhunu+si5cszsRaOOq3D1y2NSn1/OYDns6TpWG4k64xH/Kn6MVD4rmD8YSj44
qf/oaLKoXV0ddBb7v9p5R3BK2Dzu2thHtsa4VTun+r2aQ4LgN2rDJ7X5Lm/UlXagmrRhfexH0APU
d9XJWWLvot7gyPoDzZ0JAUX/u4eShRAOR6Qe3OUEQ22DX2FjsUIMm3+i5mMY/RdbcM3l2EFPYmYP
qA13zbNM9ANc4+NCNFHUg3gcsBU6aNP4VGg/i8PJot090vuHo8zDWD7HcoNbx+03agx0NtCw5cOV
xUIxX3V9ucfV4kcRftTM0LLyW2ClMvkGxX/54GDg5rfs3J0YnpetoaR227mUkWbiCzAuMIs9/cY2
Juo+zmXZOBbrAlS2Hk00yJfTZR6fwO++ZBpSRLNpQZ8bf8B0/iRuxC3Ne0y1VQShzuBumr4CcFIg
63HiSqKzsFtySQ037e6HY+5brSYDl2KLvg2WRRaFwsEgucygOxNPlRkhGk3TdZD1d0us0UB6I7kj
y0pQ/VVbfakArGoqw074dOn9HP+1FJe1vizKDlklrI4fSxXeVfjesrO6b7F1VxXhC+UTFAAIMJf1
Gmn9AZjl1ehQ2DS8h2XcVeQ3SvmggpAQFbE8SW7VpgYA4D5H/2SJG0r/Tx8BpyHSOju1+w0Sk70N
SeblSZLoXmx526C8VEbRRoUjrnqB4s4p2k2DvKDRxecldlhmfoxPV481g/pS9WXUlLHvS9nkheWB
9m0gjZEdsvdmirkWp3O2sitkeeL8bllgS8wSVAEtGKAsPYorDsyEv05QkOgH1xzO/zojvNq+BXC6
xYK8tzkslw9VBKtQuN/LZo3h+lXOMl9iHLWfq0VamvPaClT7A8yiUd2njfj4y83HlDfU/hGIYiNb
Lq6tZjT+nVuaQrdZlu7yimN1uSEtzAGWpbdzC8Y3yPIbIxbb5ZRdWEfqHluDu4/7nZvEH3NoPLjk
36Zi1iIewdPv6CRzo0KZ2iwWGUFy0yKdvCIg/3Eawok47jZRM960vTgtM4bhkvbwEagdjhr7ld7l
B5VPZAqjFRTtxkFMIkd2Omf1lmqOdeJSjtqri1a8emzqQJaUzcu0R1CNharWQiHPWtJelk0Jcb8r
/OR36vfL9qcGbImXVX8bCYbrQbI8/HHaMVLX6oApNTYlSvM/kFr28+RcLYTAkLNB/TVKxDEBC9JP
4luhOybLQfeOy1Vnkqa9hqL8s8QGRtw+WrCF2OnaqX2bgs2yeJdIONfl8zK2Rt3czIa+DXfCAw26
WBgskyxVD2ZZ+tnz1KaflR+QStGTUfMsoJ++inV/X84u2BomVK7KXpDIOREVe4ZzWR1hSzainhxs
aVM6Zx16g5J+9RFfWY1IqSuyII2gryiEIqMieeXhpYYZI5fTLJgA+bCRrXXX9HxcEHSca/2bIniN
mBKZefMd0g6sx/wGSNG2zetrn/BYBf6W6R69sIZVo33GnqaOn/VC+1OLZ8hris/TYzAiQFGx3a+g
nd7F9ByaxkPZhvgL0g8UP/kHHY+Vn/V/RLpRKVycuf9cPY1EvrqLt2me3SlXGJK8Hy+GcORNTzOS
tThSxogMuetUqe1LizExHBPh74aKAL8JtHqLtsCVCgjVl2lGc8om1MltOjnap1/l6NgwM1rX/qK6
zjZiQeryzmiTXlwqKXGNqkDsfc8OnCWOntKCq6ECNRVlh/jhDeFPByM/DcLdspcsWyFMFaLlCu5a
/uZjPWpaNQwNJYZdfsNI+o6ThmAGOgaN6FkET8sx9PvXf/zjv/7jc/zP8Lu8KzNYf0X7j//i58+y
orcYRt3/+PEft+99910v7/nv1/z7O/6x/y5v3/Pv9v/5opvH3dP/fIG6kP/+UL74nxe2ee/e/+2H
bdHF3XQvv5vp4buVWbdcALegXvn/+8df38unPE3V999/v+OFXWxiTu/4s/v9zz9dff39twms1F1G
6a9BUt/wzz+re/z775v3rvy1b8q2LX99lb8eZfZ/efv3e9v9/bcm9L/5hu9SB0bb1xeubv3+NXz/
9Sfvb8whV7ieawlLGML5/asomy7ibYbL31zD8H3X9wSke+/3r7aUy99M+29AZG2L/iNcPJd/f/+f
wfi35/mv5/urkPldiWRx+/fftmXav39Vfz14dbuOLTxoscK0YUA5nuvbOn//fH/gOOb1xv9CCTuT
3mj2NEsenN6lwypm8doJPKtkHt06s1CKrlWwFyNEpGBI9h7KOG9+u63rStJaMfGW/N80nVdT5Ega
RX+RIlI+9VreUYUraHhRAEPLSykpZX/9HnXEvhDDzG7TVKkyP3PvucQM7QcFT1xjcz17DNfZjqzR
Mkfn0Bn8hTtuLJk0BLkH87PruvEjAVibpo8dPvrqw7FdsW4yzIUYBecH9uGPg5eri7Sb7lnj0V4Z
SsuDHtLgjFDjRXWiujbLF9V8+H1pEp/tRaiSMvt9RB4jKpkwkQfK4iP5Bq3UwUb0xQbsy8XSPkPK
dnBXyTB4Z4hmxD0jCLU9DFVdGNsbdjZik6E8JB+MwL+SXC6W9zt47jAFX6vaPEiQd6dM5E9aoeQD
mjIcQKZeZr9Vl651/fVoQND0EkAzZqE+EBmWW8SzwaadzVvaNvGtNsz4ZrNO3hRm/ow+IN2ZO+Q/
yQO7Jc6/1JpR53hgf9o5/eDcZrha1fY2tpr/5hK6te3nGW+BOWyCHgoeViK2zhwuIJJwMw4uosj/
kAZar+WMasYZhh6vqXWXfQOdbi7YLVX5Y+SY+THMmXMkecnlTzzm2vFdd5MoAuIYkBZHy2YiDj8Z
+WjYsnhqEX1ZgF4vIWwnv/JShi6szdgbs3JBbNZm/t0vxIAaMtyCSP718364O4F8z1v2ZaWL05AX
zLpYWfUDvJx7oGuzM5ZmkmISmR0RyQdrPcfeXeXSg4mgUgDQ41cZT/1jIPDYEok9nTNfh28tdsS2
wtoXxgiPrFFZF+4INPoEMLto4dhxKwbpTe4c+zh9zJ0gegBmPh36ZtNYHNlWWGQ/cFsRE3XOPVWQ
X+M0PvtRNe7JBvmZ8vxvVqUN1IgID2+df0y2CjdDMC+gUCHWXhim1CElhTqdH3oxpCpVPT1npYCT
qeEC5Q4SdvAHK/KOjdcqtKatpXAE6UF/ZoLfNS1oW4eIN6Hz2DLKavQuaNvcox1t/caU17lR8e3f
l7byjjak23PUVE8x2O314CASKiA/bHJHfip+lZc6h5TFrr09WL3lvcALcIAq6KiViHik9073SPi4
sWV/1p9kr/+zh35+CcP8nAc92mb0rBwGuI6N2GyO8QCDEN2fsyvNkCsyiMyjnfD6QTG+VFMbXsu0
QmxUCHkUpkRo2VnOF+fbPs/1zY1IICB5MNu224xVJTBwmmwWtDcitnj1x7vPe7INCoHYtw7bvamR
Gjcm6LShKEhSkJm9NQl/Y8eQyHOcpa8tguCnAnL/RYD6Kjp7h2xM/acdoOdog4KLMTrpKmEetRmi
MH9HC/zbeV7/m9X/NRKcakjmOLlOjYeL0NVnXNi4+FvMC51+kctQJUXXdphYILFICg6WyR8XS94Z
3YrXuPWNk5vdhsQXREn2OywD472GA74eO69edEcosIruP43q3ahC8d0M0ieyx2Bo1f5JhvYBoVb2
6rv1l0uU66mvTCQcxHpts57p59T5ZKW5xm85CvWSdJV6KVP5ZaBIvdBYcY4JT9yEuqZALX+5z0mI
Z2+zQTHnkj5v9iedcI45KFxW1kTso3Ji9gx2cECaZT13MA7XDcNeVoXNtO2RWZWBVpdpUsPFFBLq
jQFDqzL7F7e0oLoV2Qbu3Q05HLDEjPzPWQlGguEc33yrvAxuLFcD/KJPae7y3tV/AlDlM/7klRHL
Cxr7SwV6cm3WFkYCbBBrPKrJ3pIgGiw1Ipxrzo2NV2Oc9llsd5fGsb994qPZgjPRaPtbhxzrRiZK
NQi0k9r7FmSk27UT/I3c4JgHvOuRiezUIYh+Wzs8VXwaIJbCAgxzVCyYTZ8rlzi+QuHASbyBXYNw
1lHgZAdjTJLNZH5KPqyvVfvjmN4DC/X+aBIkuiv76taPzK91AlGOeTOqaV4uq/J4eUHAelbgbwuD
eDQDw8DaKcFroTbG3UPMJoDy5KEaa3mKR8W1NmXx0U1NVoLIBRkQz+dZQcsyzKSjo9foClIaAjKB
d3ZjZ1e7l+ketUS1dtq23SI8ezPthF/O3ti6G7dB3AI/GqJbr0p/P/QpIGIO4z3L7vBl+E1Gp1l7
UcR7JouL2Rn6CA7tb9PPqGuQUOAsw4gS9ovbZco/zMTwtvUg9AM4UbBgEap2H5/CODa7tMXrGnms
cNklZE/JNI6XcByu7FsTaV+AfOaQQyvvQr4GNDBMu/cZ+Qai8tciBF+BCjtfM/WPDpEr8qNbheOO
jSbAqzHC4IBrnf7wpQ6K4ZTzjm6q3h3WRU+k/NhBzON5MCGOztjm0xH2m+Whz1wu6mkJakjjH1/P
zpZVCtk6edKvYr8zSDViJgVtxj7Wy/zOz4x3MZiffcnm0wqXv7CTFhvZi+RC5OW0S/18OvY9vLi2
zieCH73y1Po+a8PIrmjLwNbXX32EGywzveHe9hHNsy2/m1GwX8379tm1WL+mNPq0zuO3MaLJrNrp
tfXZwPcGREvcxpgNffOdFhTEX1t+zTbVrr8g9KP3MSJu10sAJfPplQdVireoE/k1Wb6Mef3/L22G
tKQsX6xuig95AbVBuzUsM0uB3KBKyiUp4Kz29SWBcMmmnxsK/qHeCr90XwzKtCsQ9eu/7+JMuC9F
o+5ulI0PomNk2aPTlItgcwjWokFIAXJ7Rjc7tsBcEWT18xtKglO5yD67RQCaL1LQtHuxxgdp4RB1
/frQG+Ijg6x+6mrfXjU+p2eas4o0/0lMF7FptchOZ32uFxmqRI/qa+uboKuHqkVoGqBYpeiQ52wR
sZbOt7eIWklyaR86dK7Z4AfUN0hfJzSwzSKGtVHFGqhjE8MoSH4QCGYp/bwhAoSN4DTsjS0eoF0K
8uGpGlh4MS7IF4Rltp1ghT5nWStXeDXQTVE47SALy3W3yHenBgWIyq2dY/JJsX0FIBPrbbbIfmGM
c/KhBI4XSbCziIPrRSbcohduO41wWEX9Ltb1EaXrvlb2flHbvhDyqNbYloO2CZ+8sW+Q8aEv0BDm
V7nI460wGarYhi02jUfIFoLX1MusPUosdxWE+RISVb7EBhEOAmd5Snm4t3R7rwp3OuFPJDkgz5/4
PGzTcH7t8Hog3re2icGyB4HnMWizEQ8APqZ2zqlJMnvfFcCoq5rkSOxx/RqL9cmGT7ntx6Ilj2H6
db1mYwX1fcjkIVIlljUHZnrEPt+wTm79Hk8SkWOHDmB03qUjGQGmxdpp3NfIxwMX9EizDHcFiO2R
W9palSPYJ4ZhsmXhKhkmWXnyUs9q58npV44UHgXpIX7yx8emi6+Zo6Im2scfERQyRemcU+GkPT8t
2PG6v4Kl4BzZdnn11M0Tm7tcb1Tl4YSc01OC6NyzGFFlVMWspmAENAgukjc1oKwwrHo/VtFuLuZ9
6F6RF/xl6NKgZ7T2zPsoZkJxaON+W7T6YOfOLgI25YfJtk3RWTkLQ3n0h03vifk8DYiUcnUNcgaV
nQEZOSmOy4WMvwBRgOSCDIfgkljkASQLfWRwlhBuyWNXudCfxNjv6jDe2p1zHGdjr/vnrPN/4uEn
tQe5Tz1nH3jcXKM2j+4i+qGvXDt6+htnAY4Cqwp2wo+jnVnvPTZteCVzOKXLqM1vf406f02BMCpU
YBQ7qIJNgwHdAmbuTfSXbrbLNMKUoj3Y4MVWg2X9EjjwVXsKUTUfXwC88b1PQuixYWJvk26B78lk
6xZd+kxFam99N7JgOkekMN48ZcN6dP5MTkNAEDBcT+SXuMLH5hIZ7cGPMqNHGGrNrhdfOemjq6y+
a7Dwm8hrnqSJkFQaDsPNUa18V/w0ufczTE/CctXT3HQfbpxglgqHo6VWoCIYuqcFIkXI5fk1onqA
HJR5iE7itDgyEyS7gTlxnoQwfL0nUC4IzzOBDdXgE9pBf2eRKQvb20wzAXLKl298Oj+7CgRv4syA
USOIsRT+ct90SxgHrZh9VWnbHuvMOZmcdis2ujzeogdZNAy/ngPBARlYDzzE6d5C2yCHysebg/+M
HYXJQcMDEArzY8Q0x0VoobQKnpsk23i1ey0rJk6x1b/IJHJxnHlb8OLzLB/raL4q3zzmDi9R6BAl
4lGNJVBOENyGe9r7U09mil33qLHz9FNiQqsGal62Fu9o1E9Na40oe0cWPqgIPSoIvCj1jHAf3yh8
ue/ACH182+aHV6UnfRvpDdaO4MVumAP6RCAwKVQB80m64CQwXjzZ7qs2hHKSV5z9iJdFAfO3tZo/
VgYDibVjBeQdFd/flCThzQgUYGU8NJWie3SKfSfCd7/qX4ciuUdmuiGsIXsCzkkEi7LXNH8YS4Lk
1Rbz1Yv4K/RT/xWCDyDAbXidlxz6xAdBbyAHXfViUPhwUKxhfMWCFQdHV/ZfliIdR3M1IjfCf5RN
X+WbBnkyU6nDwV3VRdCTkFw8RHV5ripTbnvzeRLmGxvs0+LIrYS8mdPEUjmKXqQOnrNE3PO2/pZA
GwPXfZG5LdYJc2Bm3Pl8CesWQO9cfmLc09D5MvyEqc43IhVI7DhVggA8fGYyfW64P9iZ7DAIwqHu
OAulhpOwvC2dT6FUjFcgDVSTTnUxSvb8btutULLyewYad2xNw5X1gstw1n/yAJFYUOt5l3rshHNI
DiuSDz1q+nXrFPm2ptaL+mk4OU4v9mQPzCvbS7b+RPdRovdZeQzRnwFdmir9tXXCzF6bP01onsge
gk+5vAGuxZnst2is3LR1d9DBNwxuh1VldT50VvGkm5dWgSWN6ULteTwi7zqw0kO/txYy/s4n/tjc
UY+jofcN0TNIKJewpyz/oSv2Dk3Xb0LRXnqDb6o+wD+OGi8BYvicmOFdq5OQBGz0EgtpNpEgZsYb
2OGAuy0sXNpsx1VptvuG1XueFB6m26lbO+7AAkW5kBNUea/QtgZUe7u8m8BxJCHmDAehQzri4TVE
TLiWo1+yf5vVlusHIFBzmsHfRhxjRzdQ85ajJuSsWwnJjjDqgQtoK4NjPzCAEKQh4kmii9Ld3jPA
BToDc+yuPgyEjACD4rAU05jsONaRjKVjdahxYdtF8scOGrmTtPo7ldZ/W1cbe+kfkzy5lwbKXzPg
KW2q8MuIyl2MBWmZu+ybUspN+o5cKt5pQyt+W+Ng1jZztrK/gbnGRNA8qrb9lOm2L1L/O6C6Dsnv
KkPjj+CcOBFb8QTkd+fSdrFoSj6DJjsiIIkep9FZ+eB9rnnYfg4NnBweKs+3jFPePiSATq+zxuo3
jwqbm3UbJQqFJFgHsujPiZM0gFAQJWZYWIalva/ILKl9WV7sBn39MAUreHTIisF1zgV+aYpH/LFh
Gtcny+/VCU3Wg2F14xWCx7VGaLbVHZWSBT0Jm/tAgIKFFUPEQQE6h8KjjvvTAiSN/OQYtupvME+Y
y2Lg59qriRAb6fcK/dvwDK3MPnkoqb2gPE8wFG1r1+Krr9AfbEr0CKta1XvkOlTjM0uGio4vavUx
stvdPPlvKbgzRpewOwgNSavHFgUqCUyfAWQRvNlHjGjkAAbUvQy9XgLN8cMq2Oin8+yXeNUGXd/8
Z8MNOvbX5XXO/8tc59KV/UerquXmavk4VmxpgoGBHtbivcPFyca1JQALRpOJMgUZpPVImOivq+1n
ObTiCD9UIghf5sCL/wvEQPfa25Z1nER4ioLsJBzFXb54TNwo3mRFt6VZkutsQKlK+iuc8JFnI0wB
1TU4CghMXRWQWkgAql4pqchsuLgjFA5FjbFFBrvqKemObGfWRV3dutGLnzrHeaicodtPHsmpnTQg
jozmm28HL2XGGEXNcuLWCc5IGDmPESqrxjySRKkwds4/nYOU1bM6sbHHflyNHoqRSv2gQmRZmo4f
oI0J2TvbsbgRgvbhlgeyCMotc2oPkkj+YhHJNIw4yoqDC1yxZBtVmCW09gVzvVQK5KaP0Y/ZBGcy
DKGP5OMtrYJTKcR18X8UWXieOKlBdAsIgP5fet8tRAvMf73/7nbh0S7tv6Hrf5VVd5NWv6/pBbiv
wJOxlpq4e9GzL/OGNNnGRhOvFSXlKkLig1Pp0JX2zagoD5GQ21uMiMyKE/SZLhiEps62sa/eba/7
keQF0KJsegvPTsPnaafT6CUnJmYF2MfbFtq/FK5lH536kTWvWAEcXubz7LV8/zczDbZxvX8PLAF+
0URRNbyGSK12Xj2jdk6zfQULZqUnR62NBaBZes5ONJyVSQ8Qdy7yblPN+YPUjtwKKY5krHJ2jeVe
hIwIYkJlN+RvDWuhTES61YWL4JFFPyMNAEQbJ/H+OAluq2As7hTozD3NbNMEXbrWhE8YU9Csk4RK
YdFbS+QeTE6JBQTVtFlkOGMYVutgiPvdJJhwifJdONwfOITY7VF054Wgn5Besw6DP4LJv55ycFc2
cJtOAUMd21/CY05uTsJvphXvSPHv68TPPf37ElsMxw///nEORHMC1uBAKplMkt6ZZCG9NovsC8bD
D87Xed2NKKiZxCCKSE+mW5z8aKGgK5rJMkWZjp7+wUe8pGgvoL8wfKOzlGtrJHvUGPRGo2uNsAjj
qnHf4CBy/RdeuTWY7G6Ump6jOn8Zo/rmjWI8Wpx4t9glRMjot67B+x/6S5hlTuQGJjXpEsVmQt03
E1/vy4B5hpCMgiF5Y6NB0eFlub0HQXdXlPT4DP6mjTGuLFw9qHB59SeN174YgreqV6C4eArYVG5V
3nAFtugO6gXSNlat2uNSa/lRPIXsUNeuas+e4vzxQxNdcTf8l74ZT0O9HPkSe7CnnHuuKyqS3Jhx
FVU4WQk16vNH2YbnGloL4QzeOY7rtd82NANeNeyMPqQnircDuo4pSd+R+cRcH3jzfeIfA4oKg8nS
BqstDVxA7Hhk7f79VW2bv2pqgc6rGTBJlN9MRX575r5gfEbBJQ4m34ZZhp4PekhOVo09J6/acde2
pM/NNE4BXL6D0b5XwAJXfl7jQqswTGNbIyXmg91OQJmG3MZT4m4qZ1pbepBbB6s72zvG4A9+FX5n
LcuZguFxbrZcBw4mzQDHn90H73HqHMrMPXU51a7VfeTFCx6qP07eY+WRlb92LY1l3aXAWw7gOZhB
RVUXU9P+o7rj6sv+VhEJlsF4yQVZIpXdQXwqqNhNjmfWKySJZf0rNiignkAWiuWKyc5TMe2j8IR9
7OA7yQPegqO7vFxGxAqniscLSWznOhoeDaNnoWDXW68zn+2wJaMzJf2mdacnZVwK2l68QtHvPENL
9OplyFc9KOgMlgNIJl2Ou3x8zYT2162xSlI94SgYtsxOsCuZTbqbYrL/CPyNrPALAyUPzfgaZgzl
usY5jf6TyFgHFR7IBSp47i2wIG34ETnhyRvMO8geJIuLRH/Jnwm9fmsERFm6lCtYihLyQqdPhDiO
Hdr42nA2VK38dLGoTPjXSi4V0+ZPHzyLfHHYdCkRBrBTLX44Lp6AKKpweKrFwKZuss9YSmDd+ijz
qx4KZ0Aq2jjcVUOdGdSYt0NbvxgWmSBi5/TWvm3rPQb8s4gjWFz5tu/y6xQ2zyUrQmk0V8/pH5tW
n2Dlf8B+wm//PHXeWXXjMQD/V7TtxiznLW81JueRGAIW1njoWuvaUta0fbCNtPNgC5uypSJyF+O/
5zVnBukAyXzOwOAkMmReGo3gJmSrakrYX6NPdVBjTHU9drAGMhxi63Ayp2RCmhaI4ZxXfxVmE4Jo
PjYqpDxUY/4aE2sEQFfDUhP4PRyHYVP0kVvqLVYjg7DIPCdhuHfE+DqymlwnHQstryUUFDjaehSB
v1peCPY/L2VRzYe2H/dJ/gkb78NI4xgGJxMLa+SQIPUVA+8qMeZ+pSDUwYailaP9td5l4ulNnbLI
wwI38ylb+U73wygHzpjH56wX5JWWWE1Ci6LbBQ1IvE6JegPHpTVCPlL6HDt7WQ0/RUuqglm8J9Qs
GCJf84l5d2qz6o0ILVnN+auqcHJWlvU+G6mLB/1q9V6A/SXDhFbwspreLQ0ipn5QB4sxwErLbW4V
j8w5Ma1KBiGFRSS3nYkHVaAYJrGx30RNJzdLUZyRUvcUeMG+JAk5rv/LkQ9vkrKcWS774tC4bGpt
c9hDJHvAdp+9aPkURhM6xGnhnoGasCdGGwWXEliMHaif2SaNpVu0K+OB8JXnkip9Wc25tvpJctSA
kQD/bPMglQ2VVO+R0Ce6T9N0AXfO7s7yKA/1ZD0gLcpX8xsManddG2PKGiEnnqaud1x/jMa4YXC2
nZRXOWd2lMUBW98uCKhI3BRsEf4pHcXi7JvWg0zJRykshna6ovxv1ojWdwV+Xjt7TWL5GFfO1eLM
WWvwRmnmvkfKJirUfwrYP2z9kUGOw/nNROGtV/Qd3wCcXpVZUjVm2XdBRgkbPWBjbfhTZRVJeLZ6
pNUL1kpOFd0WdblfezsXAO7WGUiQFWVzMefgyOWMQqlyPqrGizei4fgzxgnNp81TGe+KtGUPUH5W
LfvqIjyzDnjJlX4I8MfMgU/OUO2cOpoXPnnXToHMZL12SaPmy3bCq4h7+NKYwPJllcpUAasmgOOK
SN/KfPG1HHZWRRs1WJ/Atx5rx5JLjEmzNGpgsZ0zqCp/HPTaUszgrG74LsApiZnrznbdkwCHuEuj
IWfVhDtKhmWwNrEcN/k0rWc1HxjoJyuwEEBwM5bqA3EfZf5bFgtHwkiunOIPCTE3SYAq0vTY1fUh
4BuHj8wUB3hFvd+QihYphHuwDf+D/ovEUtveWMQcxalX72wVAxfxmqvsXiNLfuWlDaLZtZ6s0Wda
HH8UJslyqmOI7obTG0MKfOQwP4Yi/O2G7pgQTr13OQqwYEEeYd5uwJ3VsdxhosawC5vGNLJvMl53
jBCh27Fcp1th7IlYHpbczTbUtU2yx2l4sEYub9EPe/ARvO+2zXWPmhtETC33epbFYUi9a4WaYm1R
1Tg6PLH/FTs3HyuaNpzcASlzXRfr3RACNGsrvXGIN3cEj67TijcU6V+6Z/YxePE9HfOrFAne7vYS
VtqEyRMfSZvxV+WCgOLDEuyd2NaHIn6jccdJN98SFT2iRfiPlxgnvfcfMpIHpM8EgZjfTsFbVQBS
YwcI9VK8EQf9d5rY3U2OwCzr59t4V1czs+qWUtJaOs0qJkEEKW15ReX2Bmq8nL5z1J61CZI4qcqv
fEi/vJ0TNFunYfBSSn1xyuei8fRhHvV/lSBnKrOoUAfsifEtZK1VMTzgAf0StfmMhXrTTe2eHMeI
X2C6hWVF3VMy95ifQikB6eUbK6sf1RgSoMhYkO6IYVL6HbWHNOW5g4h+mpcgMQbJWGvhOLhYlgEJ
hA3kkumlCdSpLPgUw3D4dML6G/7Ff5l68Hznr9vPPkrk6mFcGJ9hnny5tvk5kuAp6Fgtw991aNaw
YHYcg3iKo0I/Mz4xHerq1mZgPilAMYbe2Y59lH3E5dlS5OqY5SsmJKKyuQt2Ohgli1Lhr9j52at5
TI92QDMJbmbIvPdYEe8x2slNhv2NMTqz6KQllthifmCcQ4v3A80ECl8TCExmH6fAyzmBY7wJA1O8
vtxQ3YN04AonamTo8kvmmORWDe5jU5rHOPA/I0UYBpmk9cDsMHR/JfHz5H684MfFLF0fPC23mYho
jcMKVlZ2SbzqZoOaNAkJDuWpZ6/jGPF2BIow5vMi8wtucWA+sURcBDRP2UjxXJrJCxKyJ9Cw3WFg
5gKaQRKrAZhACIYtFptjm1kYhkaH7jbgUxK7pK1n0XwhDfLZLJ0MsFD2pw3+i83pYPXyTxTMe5tZ
Gq0ZsdOlG6GvwCxu2X+wj780bleua2JgkoaOxWGRFVHlQYcU9gK45D71vOBqtjFMUtywA+k1Mcdd
4b8arvMtc7Ds5CegSenZsykADKSRtbJ/Ag591C7w0IXNVBnlUwiDiYIYRbXRwanA4wbQoNhWAfsz
+IQ8XKnuGJD+Vdb04RYsBZuhG7Zu0su1TLld+MRZU/kl50mTgJzAuu7Zw1j2vbImuWbkWbCR4wcS
RwlAXq+TIXmyC0KzikBeo4JeZ66CbxJbT0akBECb1GC5d9EGQSZMcXeu2V40lQGrl4WYE+217OS6
YFG5IrR4NuEMFDwh2qMtt4uT04QeS3Xvgbhzl783udmJzWScXbpexc5HbHJC+RAIVNEeu47xF5Hr
I5XFFnANHbHn3R0D0MQUA2srIKV7gEl2WQLOCDHSn9ZxWWik0OjiqDpQnFIGMHFACrHQSPgRMyRO
3VMUpmZaHdzmP6cK262tU7Eq6Cns1vWYHhLr4+PyzGXEvp8pwVr01GxG0X/BrCBZq0EMUM7Vf0OT
3ImgBkiF8WnntciEKC7//fnMjod9MjW4iFnR+/NWsrE6gY46zz0v0IRwsAlRz/Ei7qk10pHqG/gT
VWj7NOMHQemxV8vVDkMdNLE0LTjnvoZ/Ss5djIVeKP998t2/pDPsmOHtFJCxjesRCQwL+o8WECHt
NLy0BWnCeZjAR9ecKor+aiRwbi00LrQeQm6ZOO+26M85Ir41tqJ2Y0/g2/LZY3hfYYUmM873Kt71
jDnWbO7FUN0GbaBk8uPvmnU5AFqM5RG/d8vDJEDN9EiujYbnAR1kvs/ZOoN3+tsPoAelTx3eFsZ2
SCBO9wWdF+IJlzJyZP6G72bjcAS4Gn9STJO6C2YIh1GSPhZRyY8AVY4ZZbq4Cv6VVgj13CqNd2gV
78UcvczcKjcfdjeY7ztz6nYT8qoHkB2KSZJAZXXdNhjAAY2qmBY5IGIZoI+wxtdxZz83XjivYfb+
pAwjjzUD03Lxvtt9Qc0/vFWNk+99Y35QXfjMHerCK6EJ7Ae0/Gb6Ba71wZTmsFJAwlfTqZt4RW0W
Zitlozyn8lx7rBlXvscgx2ZlwfSEwscd97oq2n3tyhu8T4SiREy5+hECX4OBD/xmGBC2ILJj2Mxw
+gQPPNXkQxuXB7fFliF1EW+ABf1xLMLRR8X/bej0gTML/CO4Mubxq9wZIjReTnKOG4aZLqkiz8aM
RpzQupEkV+Gce7sr9qMz343wySfp+VyikzBMUkl9ET+YqjZu5A0uKXqsRpbhGLhgoaOrDtRrbxre
Lqsugx1E+64pJDU1ZB+PlsaZN20Dh6eqkMIRtIHyD1EK4LHQOjqeuDpR+8xtKTpNSGf2H7T4DeTN
AtXgcB+z8Vgi6glH8xEvE8OyySpYOPs7eMT2we6rL98M3zxO58le7DcPpZ6jR+QraqstxrLsjPwx
ex1U/LcKpdrGjoPcNE43oBvZN57qkmiFdiTM0ZTjLgticrGZzajSAhfITpFnxX+YWzbFupwvjsce
Sds+xBqLXQcGw5PPlosVd3nxBC3BECdviQIKDHsqPeEkP9DJPrXZjUOCDNZEj/SF3EKDnI+KTAi2
pHF88UiEgCq+soVb7gJb6X2nBU8S6Ydj6vjrOq+fSmbot4AzcGXr5lia3UbWkGSgtbGGCsr+2Fcl
cWEqgpEINbirxuD270vzySTcZ/FHhCmF+WXuSR1IODTXdqDELbWJSG5kXN4HtFJV2D2HX57rkn03
kGxcuLx0c4gpkDeziEhusl8aqzRQ+1QV/hP/Uvr5KQwUNpBrTRwbLN21qQB0Wo0EQ2zo+URLAB7w
M0rAMjUKhlLeRNBN6haIZPXHjbNs3WsmGbOTv3adLy6VO6OqSoeDx4u7M53QvaWkblSyWkIz5HrG
3Q7I50XyV3AqYZ/ikmWJY5XdYx63BJCEZLYWkJ16b+oe//17H+XWSVn6ow1hv5ASAxzD8+GgcmwR
ddNnu9C4GYGXPE6LqHhYvtBpXeK6mS9W48krKKV1yW35ZEQsWwMILcd/36rl32FQQmfW4lscexGs
rSmodv/+a8dSfKNzjP3/vs0KFhlFOIJ+i7zozOn7FMxr6bu00l7ykLNANzw0QhNjAQ5gtu2B2Wfr
lFoCGLR5LELrxGrn3i3+MoiI3oYY8mcYEMXBwv66Lug41guNim0C9y7kwo2R2PewGhWzRLg8RhPB
jhyYHwweIZi0xlJem6o6lCKBK35vXLBqMnX+qH7w10GBzAPlPGDo31YO4TYcBu5Swx/uFnGShKW+
/vtmoA4acwiuDVQPmFHmeG+gSgeREb38+y7X0Q5gUriPHSJ+Gozih7B24g07jmsaSPsWz+wjlWP8
umyhHv59B4LBWsbVAMqQLrKpre58KsSaJVx5bOK0ujMbcBgKMWL5918Fne0sUNn7RpXs2PpWd56W
fl+5gI8h6ao7qJmEHCHPXhuBATbXM6uz25neKTMRjY2Gqe6FHIFLxGCNJuBEq9g0orc2S+sz8xq5
koN8CKkVb3PrGXQo2ZWVhrv1HHMHZKbbZa4YL6NhP2L7MlcjdocfzztN7bkjj+qzscKTHqnbaAqy
G1nZ4XbKmaw6znCuNZHvdUOpOGq5n1sISCoWx9pI8B8NQhyJJooOvTshiCk0QY5EaVZ8YG3+13Vo
yDeiGXgYQPsMvpEdwBiBWjIZoOiB49Sqp5fif+yd13LlxrZlvwgnMhMJ97r95uam9y8IklUF7z3+
pr+lf6wH+pzoLrHqlkL3+YYepCiJAmHSrTXnmCZoRn94jiyZX4YunKuab99M6v1UuRSFepjpaZc+
sdH/bNKhw0owwLRw2D0FChRjGVCCGEcj3lLWRvUZpMVagbxDglod28DdoQ/dJlWFEj2Hm02n+g3U
LeDxBhtk6bZgK10MT7Ce4uGqCPNnpRIoB7V7P3QJSNrcbBB9uQltELPYk798RkJYb9q4vQ0dpZhI
s0NmCMrb1UBNa9GXJNTjEUDlbdghT8t3VW5eDJTgGvrJBOE+lWAt95Ysfvgzx7s01dsKBVXblJcK
4CvZd0DplE+z05VevW7G9iVZipslH3dFMWpFJ/myJ7RFV48RzQ2he2pOpD0uJTNfxjQ00/EzYf6y
NKPJGzhhTiag1bopkEiaFpoGjb7cJhDDI31Pl/W2HamUWAl5NH0zkDVbqqtsHJwLAJ82gPpiSyXF
XtvOeSrC96A0ul2MuNrAN3MH9edWYsjH2mB9oGkQ2xBFQJzOCWIJtDAFZSISr/DNshoaFtHwaK0N
cooHy/okYICTTNat+ySQe3eQBWVdIr7jwOFdRvotdEO5RfC806yVO/ytLRzMPDxJs7pPMg1Ns+wv
Absf0gLRhrE0vxwPXQ8a0Q3HAPhcqbwZBY8u8OoNHF5g8ZGDzoWqvVpULnZi3za1RY0x0Q8oVt21
Pzgxue7OtgwHSI/lCP25Z4tuCQP8MRpf+jpQSaYfS9wRTKbr2vEvQhPTn+M3iGtICbLM6rMqYz5f
NmKsIOQwp4nB9xac+wilikNVq1UV0z71ld6n++KPt0GSouaOpo9wtj2Mp3R+mlEfNRD0qaWJUMFq
Mj2q5TSgb3ANrUInL7YTwcb0gKy7lEZ+3pUUqRGFVL568QPSfYw0rNdByM5CDjNY+WwEK2pPuNtj
epkA/so5vGtN8HSGtItNH8F5yfRNCXtAeP5HkxjfIHYjIczXWQhEM5P9Gab8S2yxf5oC41IO6qrL
62zn5pDaxzz/Vi5m72iAi1LrYQvpmYA1jDLsnzyXRMF5G9s0ltPwPPA6jvxCSRoSCdZEhzKsX7zQ
HY4u33swx1cul1q1GWd3UKxzHb3Wvf9IstdjR4NqG+fl9czlR580RqOtD7Wtns0h+oiYho5jnGwh
+MiNn5JPwVOCHkJTX0TBoz9U21l1+z72XpD970arI6WV2cZVg1x35obFRRP1SUMQ4dwknMMonAeB
KFO4BoyYwnih2g//OGCwzkCmgZ6tnKck9gqmmqRA7oPsK5PRldGwfzKm5tFp9c1geekxpMgt5niL
xn5xRNEu8EBBaJe6QGmWhEzPrHpzh5CvLjbaLHtSY1ggAzYohQBkY0kqjLT0ysy68UFeHRIk7SpY
qFW8+8yN1MkLxxruXlTRWcdAXiTjZmqRcaBQf56HEDeRlV+Xmq48WXL9qmhxlLcR0ZEutVurR1zA
qECBMc/W20y0n870dZxVz63IjgGc0u0UGpLySL6VnlFvKQc+DAX0KSuin2O54bkpjBKVQnJMK2cx
4qToO+NrnO/VweWnUHUc3L6id+VSAIVeRyxLv09VwgpXkHyRpcPGydUJKCYah7bXENfG85SDrCxD
kOOShgv02xdC665RId8XxJEADokfpwmGVlI4L5o1YWrmx7iZacc00BOoq9a7Gv2TI5x7pDP9SpEX
FpBdurA/lxCb8lSr9kkK/HRV3zMQa1I5TKAcyipK9LT0xstKv89o6DfsJIudlzeUaYMfRV2au8lG
wFLOoPql+CDOPm8CtAtI8tcV1ic3NO6T3npwInJT7QElTOv0F1MkU4SN7jHtMQgN7NwzKfFEoEah
CgMBnaqJYm+wxutNK90U91CeH5JwvCKWkICS1DsWoIzpC9DwNNRj1offU0GveO2YCDn81hhIo9e3
bEPhVyettc3z70S/7bQJRcT/iOKAllSzTtIZYZswPFJIHJDA3ptZh/bO7YlRciyJVaQySfnI73EA
rphKLrHoXCvLP8Xgq5Hh0nvs0XXhMqEMQuVZq01vd9DwbPSbkF1X4CwXwph9HuKux65IOguIiUvs
ryMKLAoI5ZVj82RSaNn0i8zvfZzE9LlxxoE8oDJP7UpE1HuzzqOPRGFJpraPcIpZYQm6D2KcvBEj
bWqRm6mQdbAzyp3X5Z9pn3yvJZ9DIJ8ts9lkOY58h5JvZXp0wl0Ai+ZQvGVUckDG1vexDo+6u4kE
DQAfiSnVj+yhbbgbCdwCwAqqOU1P1ZUHQtYpKSAWF9RaXU8gTbFObp18MPFubIGTqnHzC1VrkAFt
fVEV/jnx2vFQtuV9I7oHmxxlL24QAN0JFFooIWjyeTLjnJtfBMr6wKJzGltWCBqF1RrV4lVod+fa
1xMoflBhvn/ZtsatptTasGwfqt469QI7W0/hl8M8/5m3pMStWjYNJXhuRnl73XNo2g8mYIacwTlG
Auyn1WycyX5WWfiWVNSrAwPVa0J5SKrntlOXbr5E3aD84JxKz62k+Jr9KDA9rbxyLI6FttShXnTq
hEusG7ATG13GTJ4BYnpEc2sFSRGGFa78DWJ+eh8B6bGHZBjeQU1lnPNmtSqmOtzM4XQcDXUZjdke
8vXH7A9vsmHOLciSVN6eqgMc3uY8LfVfzq0U1KbqwtNX1E2zNRrJV7Ltx5NteLe5ZMz5LBMewUcb
YePyaCFSItewQ+bCQvyopO73ahxIrItuPLN+ri1aQPYIN8L13tvAe8/XnShvveqhteWnP8bUfZeo
Auuzsjj9K1NcGhtFTZd/fAvskRNSxmrM3VLkACSrO07CCaLjlk7EhoAnClZIS2r/hbJstKW3wdkN
6X1lhWKTyqLcO1gst6JyjtgfX0c59DsOsryyhu64R0XH+OZHiImmItlMvoH5oOkgYHM2smIEoBiN
wAhVD5Zia9f0YLLgCtIF9iq03mX/aQb1EUPUNQCrHdiut5T6BnDKqxi16m5OhgfDeZftYGz8vrU2
DhsqQBufHXN3Hmux0q56IhX1PZuYsY0s5gTQfvPmEFdNvOWo+RwK/6yF+xQ56E/zWD4rmxpWvpZ2
+s0eKxQUVf0x4ebl8ee0zGbU/yZltGpsgDUJjLn2ZJxm39+mFdVHy1KQpcu9TqetW9cHiDhryiDI
w835tePThi/g0Qy0qSLP29D2ntygf7AZxU5Nb8LT30CkVtQ481v+DjG9iI9lYv24bmR4trolqGsk
bxSUgg8a1bB8lDxWfOn1/gWHsxiJDLsPjA0HF2kvJc1PqUr4nGV8UQZtd9E4t1YKCafKjbdmDoYD
pZ5oxGlQNTOgWtq4Kmhvy8T5KHKaZpqIonmubyerPPu0lCmJ0hQO96hxnwRMCekIcocc9eSknDZs
n3MqCMYBqC29kEXe4b7Jzs2JgHJDFPHMT3iMWYqbN+mAbjBavCQBZW2Dgi4UKKSFSCIFLl9QrSla
csBwiCJxQJYR6FEbTUmFww8923aCPQkzt95HFqV8p9T0zYHDpV19xKIY0QNpXskLvJtD83s0q0eH
gEOcBfjDQn3XeNODRE0oRf9Y23F3jjN/F6alhwQ8fKQPetFQq6MRfGtVICux8XWd525CdUPKBTaP
8WBFc76OGvJu3JKEEpBiXvniMK9vGPknOWHWjMfyosXPfqgrzgptKgoUjx61PwMaH+3juAMrZSTd
eQaxtGowrGwJ08m3ZY3PWpdYFSaqzV5+PfvElyThR0dfed1bZKA4mJeQiF06CdobmSLJ1lddhwre
jp1D0o7XyUiuuTEh3tXFS9mxn3fKmjBormY7wZvH9gTX7MGLlqSkBjtVZlFkSEOEryFHiZVZ1Y9t
7h77SS3W2WSv/YSIurj6PgYI5ZEYDDt+Q3zva5Vkx6r1ngUPqOmcuzahW9EC2Cz56HO3ei3T4bqG
6rEhNYcbXzfpRZKkP7xgKvdd4jyoKd52GoQljF+63Gg4/HY1ugUBpKDyK4XLDzWpZcizEffYQWqY
7r1lv4lppi2c3yXzUO6BD30DWI2PqAL6SvN/bEIbdWVqbfBKnwJtE3ze0Ur3/Qc26mxJhSxRIyYr
TfS6dP0NRgnir5e0xjmYaei2MEvr5jIQbGjQ0si9aVJbZV0kRAanTGfEJInKazOqysVh+4ajODy5
2cBv6HrsF4bvblV+VjZ8qyGBzRZNyNtb5W6IEONbj3FgqvqVdl2yrxuJUSmaTbBCTA6xmXOQnUEE
lKq+EAHbky46YoamiNjoce226rrtjnaDUdpX1zgxSZPOMn9rmt3ZolyfDVW6aV3C4cfQfojEuzuA
iGy7aTt0PrpTupY0zOx9UZD4gQxRb/qi3bnOrK/SF1EjZNPSn+EW1pT2EKH1Znzr6fEEX7lrPHUx
ZC30XYkag01omeyJAkAkXKfiYrKNF28Qeu8Qy7f2/VdVCwwPxUjpy3yk7hdsaw9GWKy75giKENX1
xdiUKGvjdNxjZO8ue/OcGQ4s79GFj+BTCJsFD5f2m3bNi25sOHFD5nHs597H65dXAS5aUhSRdXJO
NvyJTMUuVgfHCL+lSJ7I0dHPcRFsGiqrcClgjw3WHWfX6lr3Enq6EdN+xtzmTEZ8tInTpSWGDEiC
bGtjsEG6x0rDWSbYSOOHT5ceVQp9GlUcFkPYUM/XhKnamxYXUkSeRc1AcWdxIsegOYrhSmdFe+GP
06WhcOLmrr7XQGJWUWfs6oZKiBUUdOBAyWaWs28xG5zkE/1gOmSxuPKLydy4Qfxsh+6+ICrsQFeZ
g4fVXqm4shfDa0LVKPlmO8QNh1AA2pkWBvyIkCCYOunR8ESkGJizucNLbqxgg93P5KZuCG5+MmoW
7dDsZxJgcYE61Q/FsQmkloJ+MH1mOckVFM79g4o6zl7Vt6bgT+Dgp5vpMFyivr4GdFxtHC+zl8nh
k/7/enQQQ2EfcreGyqtdPZ2BGjsXsk1KAEtghwsSNA6LVxEB+VKBLyi/h3m1EblJScH6pBx+GsZP
YzQxy7PrRRKQPuLvS65TzHbB9NnYUFMbEdR0/YwdYZAF4Gf73exItogahKA+STnz0J84tjLDDhiW
BnEPYwO1Z9dNeNhrAA5edseBkU64pPvsmFCSJ1IWqMI95A4KBeO2Bsm89ufUo3GAloCTjMizhqqj
uqAq/mRmDvv+2iVvkYHOQyv3RATRXyqy5xjc1K6iRAALnINFI7xXHNg38yhPqkuOmowdTatq27VE
P2ctMn+39pKj0dUbHduMXUR8kQZuLYuaHddwMblIQAPUaivYqTnFs0vimtMN+M4lC0bb53oIHnKE
hAMyoyP1m3yPSMtds2skkDQosWB6Lu4QfyrXdEisSdYra2l9WK9j1CGtB+A/9T+SJrqpZo9VZnJ2
qk2Sh5ZIwiRKjomuRjaRbbGr8JcCDOQEgXOEsh5M9XTLmz7NFjkt1Bss30RU2TxKZX7WsXHKcqqe
jr4tQcLsYjd8bHGThcGbQ327QazRJymHIC++4o1CqU/8I2FgxSZAZDaoSGzQGV5N85CScgVsu2YC
FDPfmcIEsoms+hurhRL2t9EhrSJWO2VYkIYBnqeMD7zWFVOPJppzPIddrLeznF7N9rNEtHOy7Pkj
GjKTbd9Geum9a5N1FrcY1BP1aPduTU0n+bTCgmFeNRwNTAafbVVUqZe3XbYv3LTLrFqjyRQukgn1
Nnv5ox4+52Z6b+L0/3rY3kcEIeh82OSBmsLXTK5Ot2Uleq0d91KQhhOZKGWM0SCAw0gosE/iWyaX
j70ITnaHCcHXXfecQCGARlVcdeNTgg0WhUqxLhFPEUNHvVIN1n3ex8/dHMoVvkJado8Gvy0JJHTe
Z7ZQ3AUpLoak521ciQgbttnjQKtdscUyUqDlOswWBq6Y+cFp5WtLMZkpBjfpzOGc4HH7LuzoTdtj
ehdPI3HI2NzQ1VUfTiLGXT91L4bpsHr0FgO/d/B/QqUm0p0f8RKBvoNAjYgyyyzsC5VJrskoZVsz
nkSGG3pwfMjbNuMiLzQ8/M/S6ONtzAaUPT2mGh0DQjJfw8hGoVnRQyiLmWZ0oSlXAh6sBkVhxLaL
ddO2r6NlkpXYI4g2LfWOHKBcg/NWM21iaEjThnmoXQVUeSznBtX7N1YGKug2X7kZhTuIUetc5Hdj
QY6cQUsXyAS6jij4RizNN8Js4LKMGQtsYx3x9IEWcRHUtELtjLJGgerS5ZDlvRuru7JynqFFUFJL
EvqPmF4ZNUtJGOnw2s78l0Axp3FfSQDIsS4HvBk32YIUyEKfFbLnlFRQ0Q4mk9/ftI/ody5J56Xl
fkY4SzShXwJLEQn4zbZiLstivoiETV07x/zRPJ9aWqQiDB8T04WxrymPTBnOY22m2zQtxm3BVhNP
aHJLRw88MDuddQunE4crnbhS7LtOfB4Cj2RJJy5x29jyHJCitCqKng6GaV9Wei72TgnZr+CzNeJO
HUu757UIqHZTRfNnJHu4jCjtlYKNmeEF/gFUCbEIUvxoRtu9boKZmq15NxHHCHtWP8wV7LI8l08D
wYKtoR/4fODZqPKbR9fGwxLFtppAslVkxzce2428Ee/JmOzhrdz7ldx0KOKZqfv1UOQppw86GSUj
ilod+ljz6ExS7Qa7ucdJDrNGbFtv2ozJ8X94Z3/HO7OkB/ILKtx/wTu7ea//9//6C+Ls3z/xH8SZ
tv8lbBMHIHAzBOQ/881cz9IOnGvtKUkr9//xzdS/bCGV9FxPsXHH7Sz/P97M+5erpeJnTNdxqZq5
5j/Bm3GNn9hmnG/B9DNKkPILrTF7qb+yzZwuF0Ff4zaoSgY8RnCDQIXePbVeOt/+9FD+Q1b7maQG
ru2XS0FRE6bpea5Q3pdLVXJWKmhKclGkcj/4hWpkjrOwztYohu0wpdHhzxcESvfTBW0k2DCzFMNf
m45lu2Lhuv3EbZsL38eJanNOndB6LL/YZmChBpZPYTal2u9TVPiba35hxf37mtQRFG/I4buBS/fz
NTtLqWJ0MR+PVRWfcGygbuH4sv/znf31Uf7nzkxXWa5ypFDO8u9/urO0rNVQC9gTlcLiLFoi54Mo
kU+qC4sNB6P65r9xPct1HS2lFtr98iSjPKudpMZSkJfDMZH1y5A1T4VXY50nbWz754v99rWRDGSa
Lp+LtL9cDIwkZyAfd3qdLa60Xl5okacb0/fvPI6IfUbG25+v+OvjtITQbBmFo9jlu19emkeVZubf
1nyZDUi4bCLlUSBw+D5xOmdomF3x9OcryoUZ+BNTkO+ES9qWMJWltbK+3mSVVKUUoWYTpirMmlhJ
LjMwutshpO7YUnnvqQGuNBUUDujd45+v7v3m4nw2Ln9xZVt+GYlLbnWrJAZLp8hPFCvpkfrjVeN6
5IMpBMwzZ4RuQsVgGt/+fOXfPWmphBBoErm09eXK6JYjAtkBzgk/HCnxdpxaiynYKKoCh0767t98
uMu38vUxL2RJBWkKEOTXO6UXzPghngMJkDCPWBMoQyW1cf7zXf3uKtRUuYanHM/8+jK7xKrCJGU1
N4PCeUv7uET7FAd/M+j/OlUvg96SQiD0MrWgEKm+fqU9henewfNCI+DGKGklhyR9IteZw7+50m/u
RwobqLf2LNtTvwx3VIL5yHNaDZaurFtbhoa3C2j3VX/z4H5zS7blep624UWyLnyZx8g5kt5csKev
kqbCt9onw7Sq2o56iU2Ve/Xn1/S7q3EZG0eyxXpgf3mAyojTsFpErlPSKXhIuVffdPGA2BLFaPjx
54v9OotZNvRRqXD6Aw81v9za4HS+OTd86UM52ldzb80nuqKKSksYIgDzzKducIarP1/0Ny/Otk1G
NCNLsKVYZp2f1oU6mUOraonr1nk87OoqNXd+bPzd6vPbW/OYOJRg4/LLuloWQUE6pc2tkX3BYa4v
7VuSAmEu9GLqyNWcpU0JogyDw59v79cL25J9EmPMtUygsV9ur20zd9B2v8Rp5Ra66ip9GZZJUyOa
2ahqIRG2GQf7P1/11zkLUpntsUvSlJ1+GQ1FNegpXlI002QiHVnJRwDmFipEuA/BIP/xkOBqjs3S
riVLhPpyj9k0BZUqqNbLoKe95WTWifQ+5ywc7A5/vrFfvxZPw2BTtuuhbfDEl0t1ObXuxM1qMHVV
RNOecOF7gM2y+JvX9usD5DqaKYuvRTlc7stXOddWBI4D75Wcwu+WBV9m8XQEtxhpk/dEgFn9m1f2
uztj68A+TNrsNvWXO9NzPsSxga4/4/yPEarvL8wZlcI/f354BlhYlt0l8/Nf70sRjgoL0MPmYmv0
mDKuy6NhT635z+/GYgfLecAyBS/sy91QJ7D7uCGJNVoatUYEfMonSu7fJ7t/n1lu/r0o/tfb82V5
4TAiPAQNvCFL2F+uklcxha5OkMbWy3YTd0RIz/lj3HnXFpLGv7mlX6diLia5G3Z4ysTe9+XRlQYJ
Az07EKv2gAiF35GoX2uvn/75dRwOOBanDZs9uV4+lJ8mRGcYjMzSE6q0Kgpvhow4NnTlIRgwM97+
46/BYUpibVaSNe3rW0rwOzErUVEDEjCBibGDM+tN/Dff3PJg/rqhYY/BDAEs26T5+vWb47KcDWuT
TalXfJedQo+DYMR6CHOrBs7gyLc6XLpoqYMs+883+JthTAQauxAHyaJtyS8rWuRKWPgVW9Yoir8p
1V+VEmWnS/eltJ2bP1+LI9ryvf3lTpmQBLOgJV0bG/DXTVUuXODG0eLUWyZl0GV6sqNdj8jJ3CSi
Ny02q3GQnyZt+fIJF4Cf+yvXLtGpsz7UYIoTkGeozZM2AtBth5kAQDtOQ/yQWF1cbs0iAeRLd25a
8nDJ/4kXmjw+foQQdkeFGENcPs8Hx0o76x4TvF3ct07RxievLNtgmfzrgP6Y0dQlYldFP3C6I98w
K7a9E8bOngk+HN6GpMMeXuLgMM+Ok1WEfCiZ9/WmajzR30eV8txLIjnleB06/P29CSw33Q552xGo
5qUh3JU6r1/rTpvBwckmfykBBx7aTBlh+VHVlKHT8WHs5Tk3Wrq5/9JVHMRXS6lXbcweefWRMBJY
BIktKLoHHZmeIA6r+T2tC6+g7OchZMUuzpik7rTwezkRXGpkPr39RJQMOjYlavRoRkmJVEu2GIMJ
tWxj1+ZwEcrU8C5tO7fcTVGD5qJlSTl7a+nODzZVF9DtruClYAFeXkIm0miTh1gRUn8YNxgZawMw
UF9dYClL76gLPgTQxy5VkYUXpZH057HqaM3KwO5PFS2AyyIiPZgVO3+39TxfRJzQ9rhraGGnHbkz
48DhBQQWJzqPDKaT09ALnUId0t9JwwNifhefbNwdAwmqGTmCf1VFEh09DdR9PDv+o5iz4CCtsTtO
Vhbfwc9GMijnPHqujRlToTabM40843Jq2/EdTEz5XC91zK7RmvBCgzYf7fA7hamd3xiO7qCbCKyj
P9H3yjGSAzkIt3R4HHRscjgY0zTuDMcaL3MzTj7IvB7XsLzwc/d5+VA2RnVRTK1927tZckmyPUK/
hM7o6JNSaONO3VohEcbVrOxnMynTs+Eoit9jnW1hzlWbqtb9kZ6yWDOnoOM18MwBCdbrOgLpF0AR
3guH8qPKx/khjLtkT95Gvg7oyuyGRI6XoW5x/Y1aHRJbdltTDDQfwWtuTY3qzGty4zCpxdIe6fay
qdzyTApEfRIFDZ9Wlu2FUwl1U3WVe6yaBP37oivXVCv3k5K01HK3hIQ8D48yTjnia+FAZknN90a3
5sEt0CWzOo1HvtDqBPx7usV55z+Z4G8fRuqlyPPc1N1QNZXbZkzA4COu2FuFhZK0hJSZOzYwzK4u
T63VU+M1Auxig5g/EjgRiJnKYY8QLnx1sIfckb0o1hqexa4OXONxDqGbuo09gQyx1AM9p+R66qNx
3Q8mWZimM8qt9tL2CGYGE1cSgganaLGNvIK4artoDlPlVbvMnUx+GUpBQk7ZR5qxNw+UFLcdaSD7
vHXLizrF4dKKsb6QfkgWZR44i5x23oomKVGvG/PJyC15bNom+4x1i1fLKDiOblsxDPd+Jqj5pq1a
N4EBRt9Hddh7s3UPP9AlRcuMmDHcCDyhhGF+MUNivfBFZl1BWkbPmnrA+HKsMRszDDOQBfBR+iGe
p6UFkZxHBVuEPXaS3TmDI/YulNKnrm+zV50k5V2eVFazQuBh/kDq0LwgCrLRw1uMQLL1kClBXccf
4VBFogs2gLRjRyVhwhQWmjknDbtjN6nycxhSAq5nu8w3OZ5cxPGWZSIAD2fP4nMsamzh0l1gNVNB
OWp2h+DezIDuxpU3nArojju8hc6PphndVxn6cM5KLOR3OJlyvNBZBDwVcs4mJBWuW4fu1EabsCeJ
El6POM9E1OJooElvWn09cwNTfRXEznSYJNGJQ+zEr2nVddTdiJ0+K0CEj16bOK9iMJaaGPtOJGED
lBUkjjOY3qF2cSSK+uz5jr+WeFTuSTls13DpOIYWdMOvQB/NA4C1yr3rGUyngQxNbAAtouBJeLyz
lo3SfWbTSNcBPq8yKMe9sCZWJynS93Yuw9dmMF2SFQwMVm7atR/4NFAozAkq6FnR1ZS6al5KdFIX
CcgiZ8+m39/LWJWvMU6WtwDlxnmClAIwLgi9XWSSuEuw5nBI8JNfplHtbFRhtFeRQY9hNTpzPGIe
cQswMSy31yFtJlLDpiR6iLPW3I6Dmi7VLPT9wtk40s2cTqNq60eoAwnZUl5bHFnL0dylNQ25hkzJ
qOrDYxG3uEgnJ6cGV2bZTY9Q45psh2yX2ZlxHUpnvBRgjzcAk/UGk8VwjzEnvEqipvjeFeh8bGPG
u+eX7/BGfwDEOfF/pJTWaZxUg76xaWRvClF+H1XMFlfHFSqYoD94mK73YTNFUJHpHHVJ2W0tBQmt
6UW5Vx3UNkue29qnp6WrXWzMTwCX65MZKX2IBiwDErsm7xcHmujTDzudyTIWtPCqDiYnShlhdc+p
HQLnJA0duVt0pus/rbVqoJKj0lmDqFE8CkV0UZn6l8h9nm0bD4qZ5ST/NsUn7WmxqqA4bHJyqFeZ
lz5YFe2xYBa3kEyWsmWabpNW3qYpXeukyIYjn+4Nu7aXrOnbbd0Z0X70nLvS0oRk4F+RiD04xs7B
ZkCXXE8ooWYPz6MQ6Wnxj+M8xMFbYTieJ1qu7jy8dvRKafd5L2mGpGPOcugpHLjZV9NiLRcjRZBe
CJGw6un0rbbCcqOn6oV6hfsuC/SiejAeEuX1J1J/ElDe1XMw9ISYxI/ktd2rltBlw6nGvZyTeltm
s4tyCQyFUaKPrxsL0mgST/u2r9uNV9EI51GOW2Bdzro3CbbsRnxNmo7KInNpdk3lgFTL4/46smZ2
P1OVPXoTrz3De4wOa8EjW8N1hO3jASB/eBeDluB23PzFk82dkQ33tWUkrF4EvlMj7p6COc2eMtKv
IUU5KDOxhtFXXU3VfDMrIiK9CsPRFICudMtMb8Ipoyvc9bfU7PBZJVWM4yI0r7MOo5wuo3KdxOMt
BBZ71ct6QMJuPAaLudOdmE+J+eKLYUMfr2TV9PvASNMrPcIBHWy7o/M5ueC5piPZa6RzMGdaJL9s
on64shQ91ym1cX+zaUuqhcnkYACmjgG7swsQFcVsrfNSm0gF7Hfpphd1MJb4bQLEHw2SdtTs3Vam
/mK2KREHYSTFmNDeAHMEYYfY0tv6WhE8IssnEH/trpP5XSeaB36adBITKtOEMpJDfwKaBOg/1v5q
ui4JmESn2B5gJ2C6NjP4hb5u1sUIopwxQV8+R+7R95DtXRH6PFufg7xIHbl2XTu9azoiXzAKsUeD
c4bz10G9GHtbrABMqc3ATrUU8uxMob/DR6dOlsD/FqriW+sV92nOygrXhy5U3au7eAzNbV7V6tm3
i0sqLrqA0oQonJDD+zmfwCIngQuKKYBvmaUfFO+6U9n6Hoq3gEkyc6y1bQpBtFqkkTh1zjFojBhB
Mh4RgqWOgW4GlHETHn83ffCg4hJala4DiuM3pdOVO98KzEXmA9a/1MGG2aIm1c0QzxbC2XOZ0s5X
SexvWcXKbWeClps0MLLaLxjkyhMrUaGkN5DDAPfIpo1qEMqWur0KugU8vyxmRWzdJZZLeGKc7oCI
+LsE/yfu7nJYzSDCkUoYzF6QpMme6Y3N2MW3wsBZ0Td4ELFeqsMA24axNpZXJTSDbRjgmlC6JjAn
xKeR2s4BGIV34C1BsrCt19JBEQDBOkF3zNpAM8DZFvTGSDhAxh8N4DuTqnk2oV+RruEBr5OAeeks
ZYDFhb+q1ZQd7CFtdxiO1boU1aOB+41Gug8Id/aQqiNOsTp51dmgWcyEp5ZXPWIpMnVWfhTn14lr
hufUa94TDe6yotK9B9yfrhnKS+hNOmMmso0NkPON2xWwcWb7PooKCGlu9iDlSKTDjErED/GTRRGL
gR32C/M/GDaAEIH2xCnsqj5nc+CSdqZ6QHOESD+MtcMPzNVVFiF9IjtpW9K/2lQzbasI8cM6cTqB
5L35UImT73NrHtchFtuF7BnvcxO/TVuMFDZdPo4ag0ThAy6eXXiBQZsXKwU69dD2/ckzApzIXlct
1K4PGHiQydBZXxCPfVW5aKfrJopw4oM7dFyOLyk0rrU1R+cpxvkmQBlh/L83baKhjEhP19JhY8RQ
VytlmMf/w9l5LUmOZdn1V2jzjibUhTCbngcHXIUWGRniBeYeiIDWGv/Er+CPcV2vJjlZVVbFYZtl
dmaWhws4rjpn77UHO3odrbTyLFCuBLoq6y4R9a4f8hWEppBULXV6xJkP5cthJ+coTnNYe7YgaKaj
Gzcu3QN8uyeSsCAlBGp3rILiZK2YngNY6j5oT/QsqGbIngL2O5Xvjl0OvkkkHxQBwYfNHeRjYij8
dUK7WHAm2kaWsdAIFE8ihfg6uOggssyafHpl/c9ArR7iUc0/NdvKia+JE5QnrHHeMtYQQLqeSwCo
3qer9VFaOfJph9R60iyYY9EVeeaintZhVPa5Qk6VaEmuW0k+3mv94rymDV5+QnIDj95WcDDBbKBi
ra5HtD/eZEyLz5kQwtC8YvG2AeoOXQbxA79tmZnCZ/YyuDDwLC2jPaK4ZJsSC6zoLt7x2Mw1Zq5V
lo6GdldzZChWtFC2WZVvc95nP52mO8d5sXiKOZwHJ89u12F9teMLHAVBKyWQXRVwsqerjnRM8jBL
BYVQQDIX9XjzBYu5KX31OJUSzmZ5jdhITZfrTtX746qs+jZ37ei6LDES4Sp1Hua+TPcNJ+xbgB+W
n+lw6MakeYomnDILgCJO+OdqXpTtouj4qUyBs0AJ0rtVESFPmPtOqgqPjVu/jzBibEpjxD5bXZc0
mWEPw4dSm2WbzmiTFXN6X2f3Nq1KfYOijkmjbk4mkkfKg7q1nfCn47rFQss+57Ga4/w4FwVJhhzF
94sL7CXAb72HMQODRucHZM/vmEYumT8FSMc8LdybxWqIOcekfFy19qQKylYyGaEuMJYtCGyvjHRE
DZl2LgBcGMygAlRtZyF/8skluAMDdDNGTQ+Aq73Gvxah3MlYGnO7eNNGqHSYuM4I4pj1e1IfFjCJ
T3WBIKnhuHJltFF6lzIKrupKMbD9Am4BlI2fc6raj0HLo7upMzPPHtfII3PqqTFZXWghvlNaQrU5
D5PXwfrdMWWZ575mNJcKWxAAa0R/6v1DUCwV4Yvp3qTwuLUV/Cnol7eKorw5SZVJM3n3YLOH9GrR
zAwTmijDWjIXU7Wk6lWjMx3IHdpVfdzsnDb4EU2ixR1EBJ1TifSo0qblO5wxdhdOB4OE4N5G1V7r
JCBhC8iPZD1lhHixd2zV9ZCsgBI7W8TbSAMf1MOM3vFG72k0NFfWKBwqlEn2zMJdHaYR0S0xhNgp
lFk4O140kKNcu40TEGUj8jIvatQXFKoE2piJu6NFmr0sNQW/QrU5TnXBT7vD6IohwNpjlY+vEJji
BSZ3yhlqLDpjB0OxabGt1OS0Rj3WLSUnKoXu+wgcGcsFZ3mqxGNC578ahmtlcECFYK8IWqahOOLK
9cTYsEszMm9yMnc3ZIQhEFW0A+wBu3hB1qbO5rWeoC+EDKITodITbKkiZM9E/0ZRtUNomyELJBhK
n5toG5mGBUBLtzc9UPnrxYlDCO1U1qaAv4HDY6kAUm8m6fzDyh02z/2U3/SQcgDomON1pWvjLiAb
hZXWHsI6cdaHwMTGOC/4tEdErV5Dr8VX7JK0KOKNIVIHNyCeAARV1Alcc2JSMiJCbEABbNOhbu8T
I1Nu87JNcdYS09n3sB4qVWdFRsrKXgBGAz0+d4Mart7zW8KpfHF+EOPmbqauPJJurb3oVnpysxKX
SoV5AgYxSR5ocPy0gIPC8Vl7MO1G7BI0U2xVzHLbQTTy10hGi9pA4ps+0MD4CsD8DOcHvKGYNRft
mtjR6QqgIJjoTkx3dDJaH09zcl+23BSjXrkeO+9nRtaVnuGATvs62VOoKHdKV4WGlDSAqnU828kx
Q2smoEBBG53Sa7AZ86Y6zFFSvpXujPGTH+u2hES3h8IUiKnbBkRhVigHdWARGNRmetDR857cxeRo
71qz03smfpeHuWNvvGlrjfVVVct9HzFBoTKufxpJblwB9hi2Ebr2GxIzLGxJCe6JJln2wEO0Y9kF
5a5blWi/YpMhCkqLH4LVKLYDvXFOp7O1DebZOI74iHwBGWjLoK2hwweKdoIMb6B1y2b0HGmRvaPL
VdlX6yo1nXldFBvtNT34Pd7zigOqBrPJp/xG3VloS4NEwmbvr1Sj4WVD0t+5EQEASFByQhCnvEPU
ykkMLlZgsdolakAFnIz65VFzhzHz4V9kR72smBSzQZRfM06X70LrcfNUhTpzsWr1Z2bG0yMisPkl
g/19vagD2dN1SyDgmKv6gaz0+nFwC/c20juuktIZflG0BkR54gqZlovotsozQP5DZxD61LraoxYP
0Ztwo+zemLGUJUBmNWaaJsg/mUI67uOBYj79kopOP5gbRyHro1kJQXhMXNBgHKXZFSZPjAhq4nNa
k4ToKaqg3ApW0KRv5LGlFGgrM4uCW1Giqn5wcns0H7He0R30C3VdMTYqUzp+EPAidIjfZBfYH1U5
oWpd0qnuP1ZgjRPhglZS+F3B0YPZveNE5cbL+kZkBZHHOVu8bNdamkoWAs0MgUNEYF5hMcsWeGmi
7FwPT2/bMbYLaQ6xnRbXM90IPlFCa2IzQ1jtd8xzmnPolB4zG8QodcaDb5rTHusaoBAmqWLeFmPf
HKO8aJRnCqHOCsSvbKxjFMMO/XQj0Nq7EbVEuaW+rosXt2Rior5i4FJsNjN4ASCLqRAZKMA0ISWS
q1vZJhtxVYbd97kliNZuDCp/ED9MDfofgh+MUrU6Hjko6w1SPFKUYr1l7HWUfzAQAyf3cC+7L+Bt
DPrErsp87xBHHB/amAt/F/RlnhU+yR3w4rETVXF37pxI1R+tbBLK1djP1Hc3ObvJiFNvQcqcryVG
B5I+M3PczDXAoJ0q9Y4/s9iBg1WN1UDZIcDiCJ/W7IkM8KqGmLG3Bh4DroI8D+zyXpnKSVE2vdum
P/URjnamxWl5U6lUMR9M+m2SOW5bXFjGC44gRMyINIZrdWb79tFjnQEMbIvBvoNsNwqvWzD9PKzs
YqPbOSgGi53OXNndq2pGVIg2VRnI44SpQsj0qObG7j4jtWSET1aPMs886EV+zyDv1yNwRhsu/ej2
pqdViiSfoJ5TbjKRJu5X0/PBb0eDpJCetRK0lMHX5tWJ6SbZpxIknGc4o1m5fR+jWx4AmtFyyCbW
ON2tXwsiq6uXBcOqeO+Fouq+0AJJ1SLpK5KIts60HzgM6vOHriztc4yUlS0sOh6oykFPM4h9gZ43
37MGLfWxq2hnPZXRgMEJLeGYL8+u3TjipagcVfG1Bp4KiVk5NXTBDsjU/KU1yvbbdOB8YEQPXKRy
WdIqyufYl8FAaFw/Nu+OjqXOfodF0E3zwRrJ/yvsjcbXE3FgijpUeNlVlarjVEsY8OTUGzWjgp1f
cT4G/J3MzVS9MTmJFtTuHI1DC/fFVDGuOmlnjr0XlZpOAgCI4Y5nHDBrqk81RUYmSGcUHEP451xB
zk0LjF6lQscJc5RRDEpDPUGtx/eGQyBJv7FtHsHLLVRu0HD2XH98Sisd43qHnMCYKJH9dSf1D1II
V9XRGBu2bQpCCH6vQ3KzLND6YZDqlfY9re1vAkr+pln7Zy8BrwgtMmoLjj+/a7KnVjGDxF4RbK6O
fcgN+PkZ7pm/+SB/aD/zQWwUi6qBTOGPahVKQ+oMtIfT7pzMhxlLwjdbj+poSwlsuyTwuP/6yv3J
CyIgMTWNtj5C4t8LItix0DGtkcekNamlC6FBx9buhlusnOJFUygq/PXr/cll5KMJ1wLn+iciW0Sf
TUblp4L1Y7J3AQbiRXoy/42+6E9ehScnFlsI2vjm76XDwkqzle4F0+PcG7kXaBpd72FOi8Nff5o/
aLVc1UREiM4b2Q+5K79TeJiJaZBTwLZCwtk2i97frJFxxcje6wpM5zyao7/5vv70FZHEIxlQVZWq
5a9aD1HD4IxnlwFluu9sn6/TZbS2bZq9pyY+sSwez/8fHxFNjsU+3eW+/N0LkoScsro6LBKCsNiC
OhegvYe4rjNA/Nm1IsgP+q+/oq4KJIVcVpu75NePyNaZKkPLYEYc94TBmBNgbHabOVV+1qt71ZvL
6a9f8A9yE1czELMwsB3DVTVTKon/k34mQFWi9zHTJjxw8DrCuM+L8g0Rw6uzRvQHi5vMma7++jX/
OO54TRcYKf4Gy0LE/+trJmZmWzG5G3QdsqPV2rbfyfNi69Q/VMPW/L9+tT+OBz4VAtSLskpHsvnr
q4naxBSeMepS3aGTq5hz/KlNVrb+zaf6g+LJRc6HVMw2DJt7xtB/fZ2iAZYJ0RHvpsJvNu7FOCuu
x3T4O7ni74cBajfHMdAICwcNLxrvX18I1Ho7EmNOLp8l2myrxIpzLKb0Nk91sXWrFB7IYuRwMi7X
8b//oh/rLh6Yz6peWjqB/e/++h93p7H/av5d/sz/ecyvP/Efr9jO668wOf3lo26fdz9+/4BfnpVX
/tc780/96Ze/bEsIKsvj8NUuT1/42vr/7Nv5f/2P/+3r8iyclr7++W+nkGAJP+koQXz2v/p8dGnw
+Etn0Ol//o8zg+635zuG//w3DgDyh/5lDjLMf6AYR3PGrOWaiCMZDRO2v3/+m2I4/7BNlh3+x57f
uAiuyqrtY/4bliLNgS/mEoXAkqu7xv81CDn/wPolBy33tMs2xRT/FYMQyrLf3bqoNk1XM1Exu2i0
BX/99Y5ajdmqDCwYpAebTz0gr1awF8qKNVwDLUxF8NABE6sTPSzc9UTRn9CZuj2zgWSXduXS5Ipb
/OJxcZaPUdzle+6i0LAmfK3rnfyz/De9b4jQHWXg0JkQY6+2o3v5+DqLQuFooW6udyuBQbGwzta0
npTKolIXR35BVyLIcLZzCP6ktg2ZU/Hln5NSDS//gQziMGvXMFKqO4tod3eNwmJaw4ySMJ32n0EO
U2BdQzUJto4RXcnHyre0ino/m+2htpbvy8/b1bkfrFfbuHHb7ss1o5DTS57NYdCop0rNtrAjb+JJ
DwHih9awhm2Qn7W1ua1W07ec6HHMU4+zLOXCNArxnYQcpTnBn0pcmPLDEo0y+awoOFLOnFjDvtG3
8WpcKw0Xjl+GFoUEFIViUZ6nOrltS3fbOA+D3r9GSnnWSQnvisc6t87IBsK1nU5Ydb/jnjjO6KOL
kjDLlzCuSs+arLsAlrWtT4e4JSww00Jj5Y13znuwNPd68RxV/UH+MiyaeKP5FC18nlIPSaMOeZUz
BQS6I/2jfE81luxiiB/ke4z7KBxzPURH9Zq5d3EbBJ6gscMe8bEf4zDKYWbXxRPnwrNlL7vGID+w
rr7KRvkUbnY2bDWkV3HDgRb0gR7OZXT59jAjhILr6WCBXZ0PFSbdpm+G5yobX13jwdXnMGlILoP+
pBvrXR8VHnJwisbcLAwV3V+04DPo1ZDtz2sQ38MPQ4qXpGdrrs5EiNxUesabqc4olMiz0Z8vtwEf
JF6ikNg2v05L0r/TMGlRECRUIsW7vAWcgJJxvxZnDjUhJeCzlmihvPzylwTvm/bH1CRnykihPesh
YZoPbJi91gneG115kU/JZ7+na4nsiB/pZ/Qr2RmcwTGOOwoF8ylfg2d5F18u5mX40Zw8XT5BMWRn
0QzfdZztqjJFLf7bUyQaOjJwTbbiHOZqvFMiOgB8+stLlNbO1sWR8MmwCvofHAZDIoCvekgSFuRq
hqS8ELPJEKskcIPBMerGVWRlu3RuyAXP7+RXXYzp5ba8jFORn4lLK4vk7CwKF1oOUy3EpxtOuvKp
j8onBYw36E7ymxpj8dT1wWZo+IZgPIa6MX6P+l0QLO9l7BydId2PfPHyhhtGWK6ggibuTTKdvk2L
oVv6lOYfUfxw2ddvML/nMrMfMuNKvpcFFI1blw+wLM9y8C5d82SoO30NPnOz/Kqhq5QRhuMleUKH
HI5fE0qKMonvAmM69WZ3q7fw0pU17OP0OnHTHb2oW85rONPNDcEJj+SIhtYqzmj+vt1suJt0Oi7a
8l1zEVahhdVs3I1Q0km4DvsZXaKtPliTGdIa/zQ/Ur04tdr8bFYG+BJ+Ff1ns2347h09CU3pYpdV
wiSOrud1+GZXea7zPNqAcxy0l6F91rIlhJt0zhgyblR9QUwLSQl77glpShSu6DRVX06ehB1lStgn
FOqU5xZOv4WobCMnq1UtXgLtB6zQA8jWw2ha74m4ld9Mr8bh5f8ZqjZf4OAugKOqs2jnE81XsQTX
VqBKnPUT9o8jQuC9vNE5PYeqModICz3dXe7k33OkIUOdvjh192noTMa81UgsJ8RMNwuiRXWsz4uz
hlVan/VkQi3X0BEzQ3m71Yx01Z3uIkX37coIKdFwD5k/M/UmjrJzyfRtiCVsmDAy8ny7Ydwybs/o
qFgQ4ttRFI907b2gXEN5d9eKcqN0Ltk1FCxNBlMl4290But9ECkfQl2+h2QNp1r5MB/ljBMPPKBX
outsLLZyrSvXFgxEeyPvSoTFZzllk3rx4qjv8gXkNz1a7Zf82ZnSKJTYh6CCkmD2T53OV3L5OdE8
Kugi/jUR6VwT1Pwn1LS9rmy1srqWk+IQTd86NOKmfp1jQGqmvcWdy1VKQ3mfK8n6LdcW4ugJJ9G4
arBBGbA8RN778mFz1b4Y9lne/vJTySFQVssNjVC/AJ+SDigLWFblR5Bf7ZqzPHf5Vv5bHFjnmjvZ
zIz3ju7lrJ9GR7spFppIGTePnOgKNQ1Xx31J23f59QWNCOWYzI32RRM/8fmGlODvIsrWvVmc8Ubc
GxSVV2aC1pAbgChERbOLq+EaldjJ6i73pAjLxEdJ+96r6/fUBp+9o4fyuTCVhPJxKZld1MLATf7r
bRhWFGr0gdlZe6RIHiaDHYmrc5cqL3L6klfDrftnushLOMlrztRYaNHOIbxJ3uLy9taN/IPYCnmZ
Ujs/J1qCtl0NlaMSrV9TMZ3k3+Qv3MSf6iDpsONdq1lnqp7hmBTnTFt2qDmvDJ0bpgiqs9xZqNV3
XHU/YMWHec1Hru5B/b9ehuZg9i8wNrodGxnqpsyu8kuNB+V+JeezTLsvue5YyfzQS7yb3AREPMNa
b5uqv5GbKvkVXe5pPh8sUT9r8rt5l3Izy+njsi5WxodjLtC91VDN5m/5QeUFGBKYBGP1VIjgM6IX
AyTqR1Sb72XE7JIm/OZQ83J1FuqZmYAZQF4mOKxOX7/LP6KS5YHWHE4k+NI2uJXP7GjradGWz/Rm
+t+jjRtJToNd+lYX+ms0MMcyiZml/eHoRE/99ld7HL614Evt7adl/ky05lU+SL7MZWBU7X1Bmof8
s8bEAr/zsykRu0bEZPD3rngzq/VFzt+JPn/jzHgPCveqATqptEvYVku4zO51Bll5qGlNBLRJgAel
YI1QtTSD3n3YcfXo2ok46rImauVT89Cb+mc7mfMe6D5NjqG8GVOzhExmzR5q6NJXyTdXFTJabHBg
AVS8DEjJbrGnmwUBwaalMYdajczBJYJu07pE42iPbmDt6ukb382e0h9pvDhDtisdvhsTyA5z4Wtj
7G1Xa25ao0+Pg0vcTlm8qKCCDkQpdcnAR4faO6Wo0+LC8BG/AvjNF3MzLh2mBft2rk192wvwNQLA
GZqMtNw7sKYbnIgbbViepw7trVtDDVqpO/p9cmoNaNoaovedQc7KznSynznJCj7zJlVTyrLsjpbz
TL/xmBBx56WpIfligeMNtkXo5aBsZ/T8ZPyhnhtqmgdWeeNCcNnUxOduta5Y8Yc8YQdUDpRHj1Tg
7WqertaWKFajOs62o+wUAIjeUll3dotSbm7VLR1BCKjr3kXSiSmti/asFTsUoK/LkgTe0hasq7EU
UCzuwY2AiNEyBBT0kdIiwx1O7syc79R+/SpdpDjNDK6fvrXaKgQ6tWS+rvlbr6u3QQeYVoH7tV1m
8ih3qLSI6AWyAdISKQ1vzLNqpKcrL17zkEG1bKTuTUcFy/6ZoCg8yAyyrfUe4V6lM+O0B3B+1mEQ
d6tt2tcRxMnN3GnO3QRS8jadWA1H5cdYKsseoHFHw0F9NduF7PeKV8Q7d10YpLgw9vKNQ0D8lvbY
Y1Gc2AnfD039iNQC1qUt3ozaynxyVwTzxfRzTYoQ+k2OLQBAs5YcxlHsVSktLTF/HqOs/IQ+7W7j
bjxHk9oSTqq4eyFO84ribDBq8N+ZZl3PjZoektK5bnVzuIqiacDZob8poht3GjmnhK5A8wnqICI2
0/FrMOJxI89appV4WReTdI58pKJrMgmOMYDQZr82Pkhnhz4aVxqkfa33FiEA3Rwzdwa3moJxH935
qZ5ZA4Ol0FifUlpBsWBGDzS+NCIs6l7xV0IcvcSxcbMgJ6OrCCabLzcuSEq0Ox1oKY0frCd3U9Ra
Pgr4x2CNEZk5xRl+WLYZN6ADJ78rJwJiq8D1lbiFZGVn7CbSzxqFQYv007ezlCuSwDVSuVNQ2iJP
iw1IyOueQNfYMzTeC0kuKkBRN+1134w/DXIy/Jax6uc6jFx7Prhm1220urCQHWb1Fhw9KXzkl0RB
fK4a8y3vk6dYb24Kbg7kT3wO1B/XXQ1ZaqDLJAgod8n7FZl8sQGCEUAZLl5APF9XuHTXgpspHyBK
q07B+1tsPw2o0dmN/pGuQtkzdvfqgkcV/T3iqDb/qWbuWxu3h8s/EDoO5NbhPaK66aX94ScJOCc+
P5iqGXW70XScjNwy3WkgjiCOnVQreDYWvusxcyHQFnCQ+riIj4VuNWA0HNjB7qlWuMIsBvdRwj2t
apHY9nB3jBn30EJwgx+02yQZ4qOqJA/TyB5jQGAHC+wGSx0l4bq2iFJ1dqLk6ZsUqhhHjKlBXLbq
o+0lXty4NgxHmfgnIPYVdFpJOSfOh1xDtyQCA8YuKjPMFjOCH3xd20UACx4XuJYtfR2U3Tpznd16
BPNhfgEIqxRIMwMR/Bgzjrl68CWU2fanWS2YggAUljw4UdsGfjvmBL6BbDYwDihvuH+5IekDe6OK
T5fCHzqzqvMimY/UaBCq+i9Sp3ivDeBQoun9GZ/HGHEqJduEIFnyserYbvYw+4yy4s7MBWwobF3C
zPwotUq0/CmjfN0O02j5q1Fu1Z7sGb3fRWtSeemqnmmKwq5rsgcrmNptFPX3Gtr1Ta9B3oeZf8wi
Cxhp04zbScvoO+3tZiJm0kWxoJj6FbEUpcMagv1L6sOj42RKRXOD2DVWIMGagdtvWPoUKj6EYhB7
lSPWHeydaRHUY5FE3aly9uotenMtphIsdWeO95qv5c4VusWnWnceyM6a/a5P71CDEy8TF4guzeq9
tsBbdUt+DhIMD+ZCpmnDVdJc83Ny2nPc8VlnwuOrsUDXO3Q/KpW5GclJKTf4yX6ZRp8QXThJEuKa
9KsH2VrxDeZc4mJMr+nUT6cezyv6e78q7DdUJRW3NgxAPdOQmLmkA0f1j8Hok42ZC5LqkvpHX6HE
zIytXi+1X048Bly9QlQRkXc2qWnxfd4UPVkOFLla7aS4AVnGavpaCnwWTlLfpPVAjpp8J5cpoaOB
r4/IG+wJqfdg4XgpH3qNSUYsH2nCKj5PreLbbf/QDgg3jC5+DMyKmj4R8jvdaMSmgmB9OerArx5r
1XNIfmtZps2YQIBIvCg1WttRrlBKa28NCO8y64eEaLmnMJDB9HPOq0QG0QMIKR0VpEm3Lo/AMVo0
iTr0SU4RUY33IrWh1hca6OxLvqVr3/cWbzEuEzw4lvmstD1p4UWrMvFqOwaXReL3fFhavhnHDt5H
BDSoewlVoXWNUXTUn90eavXgzvg34WuTnneTJNyUl9kMRDxw9IS85YmpLzeBW09ifSQH49OMSFol
RcLrR+JIFIRDvr4CggSKeV2vv125XtRkDSaIk4SdX5fE3NNVQKdV8JGiQmqWUiDQWssM4abz1qGJ
7VEYb724pphZmGg1oeV9anMysk4ttMbRsQwRsXNRCe+66CLmY+QfyqTh17sKglHZIjlLGyXfroqD
cHx9LomX21Zt82OunFPDWM4hPWwqy6tLIZhumWSjAr9Skra7mO7FtsFys82uOndEqUZKJxGsg0/U
a8C7IOuL0QtM9DOpOW+tRXUYo9bctAMkRZLQtmw1udeXoCQKBkNfPwFFQ8eAxzX7sZr94xjMXt4g
p0Yf1nhd2rJhX/F4WKyuBD6gPW6hCgZNJcWly9FqlA00FgUpOFEcY9w+4fCz9hyI96MeBb6K7tC3
NXZi6XEKAiyzEkebqhn54akbbC2IujlxU62tvMwrofA1QgU4SwidMcb6rtIdzAR8XJBxj0VSd8NJ
u1AaLybSxO/igWQBQn8rjYDkOCWgW+WOJlYHHkwi9tXMG4bMfDPDCPJ6HZfZABK7XerigF76YJLl
aOY1+HG5UlXtfNWYMGLdhJV4CewHdlaDX0xDAgl/PJqRwfsf0Kiw6j4gVh89ktoIagwQMA4pwAUm
FLq83IsIJ/Uk5yI60227ZCb5518p1c+tNUcwKAmG1ArWXPLN9hTTv52qeV6safIn3frMjPGJ6ZpQ
Q7cFsa0n8EydJvXF7DyPyCiIROCaIj8lL1StxTbvSzK2U/Im11RsFUSOgmT5RU11ooB6JLduCnYf
BtKQo+8pAo57qG6QpSfNoSca2LOjEckozNWaED6XrYIGAmp12i1HkoktO9TIIuq3VAVMuc0kw0B1
rlLDIJyBBIYdfPEsBgA0YNIgKul5Rinix8pHrZO1MI2s+EP+ndjoeZVMw8RAhMxgfRjsebZBJIqD
URgPo0sKYYAeqWvqXV0M16wHVDScUYbJPqj6rVkU19GIJrXK1RBDF/Fg9vBqBzMZNWzQtJ43SSbx
nWvH7InSm8uCN7ja6Bkq3T+mNLozOtRajSDQHA0zmaKbqWhJ+ulsMjnq3rddbjiKuPghsuV+ZeOg
G+k5TtAKBi7+jKoSVwCkUeZ3CV2wePGAXzIcUEumEz9a1FwENTZuJ2V7uWjoYtjMXM3o18m/tFHb
xQk9h+pKBNjo5MR9eUtcFLq9Wvai7UCEMFM5gn2ZToKLWZQsrFLnovZvCbG3/DN1ZoNSUJNErwQa
Jxu2Fx0/MvJBVISetXiMbPdTcOTyOX/8nHOE01bP9E7H+7Z04GVybKV4jqS0IKVDVkhGczy3XUPh
o0MW6etIjlgZFiqJ1Nlc9sJayywp0qu8ZKiRIMkbX/OjFhFtI9hvG9gJSJdY3nUiGJT5t5m1tti6
u60y+Mh/n1WXwpnZs6y7cpcqsHRrbPswRXvVytqOkY6bjAgUY8WYgLhmRPDH8sfrEnK/TE7qTyo/
MOIGwLuLY2W5m1hAfntrQ+3e4FBJvW7krbdocEgSdh9KB29gPWN+Lc1+UzTqrubmGdyx9tYWbn9M
plMH398d53jfr4mFQnz+SpL+TW5CYOaSnlUJbx0hJxo4bYiHBGlf8r1FawasvEZylRZMPpdEbwd1
uw3auqx+XnbWXQHMMtCJjxByPFAdwEE88Rvzi8pslGcEvuZaiYB0eBxiom4Jutd8mDw4H5z3oo13
FWFWfipw+S1MiLHG6mfDb/JqbgmO1Io/FVyGhulZKQzmRwopbsZ2HfvWEft5wsdEnlGUBjJqVEFB
AITeKYF3I7SifUPjLVFxKDTmq0W+kl/BR9vocXeoDYTJbK5u2a4zqeEk9zNbEyD4J1bOjKcjI14U
hvCC+r7sisrP8snyElCh2bygHmt0dgpsZ8ee+UFtUx8rNN9kyi2hG6EOnxbSDgbelrNbvEB6NQrt
43KXoWuSkl06N2RncTkMTHQQt9OzudAq6cxouzbkQ19MBr37OM0CwGnH6MPgrm2Q4txF8UlUA9FP
cmnP7O6bLfKd/OIvz5e21XZIqYrpTSVPIRSxsFITk1IyorYjJBgWnvmI+eg2b+v3QY6F2AS1oG9b
Qnm8gK+D3yhzYTt+t2KbCfWEiCHxnVKe+5Pgaowbkw1iA3mb25sEX9zcDfrlXnqumocxo0gZIfDd
Oux7jMTBLiS3pVk0PnKn9JtEI4/PIpCTAyZ5K0NO1K7WW3ulZ3gy49+ZSH83Oh5XTjjmI352KQZo
fsA1JY90XBWflHW5hcH/n2LzNzDHGAHZu5c91mXDKDJmSPuwBtzCcquEjJhcaCU5RFPHpo89TLTI
LW+pXVsuuahjq38oWfGtRBxItQg+cGQrUvtJEciZHyqHKFPUHCyCXK7ALliesG0K4jQ94gCJHkjK
Q61cxzW5kNglfBJFA5JykpqLvRyot7AJnGU1bM0t7h6aFCQXcERjgJfY+bDOz56ygkpvZvt1yJR9
keXXNhfF6zQXno2710WzFauLWBnWgB/w9LXMoq84K7ULC7VNWcTTsNkm1CM8yFDbqJH5RFPraxOh
iggQ2afH1zAMyM2AB7mZ2+7YxDwmlV6YKh9u6ZTfr5aOcVneWogSOV8Pxg4rfb8xrPqVfSrixob5
YeKlU+S0ZOeU/uWFnG66VzV8VJfvOnFh0VpJ9qHl2sLOXWH1NAeYzruR3bRf4YP0cniwxqJW26CP
781SI+FJ3iazTmUQfeOT2coq+nyqAzb/ynyr4RzznU6snmWCvO34V1VhaqXRcwTCcTvP8Q9b7TNf
kPDFjkJuLaIn4GnssnoN/n2BlQ/uccFwIuvPIY4siq5G8MebMZ5u+pHqCw4fzVPE82XqzQyr/61+
gMT0PVWAoCUaVpOqqj8CW31BSQzRXwvCRXwH1fRUwtXybSR4PlCFuyRXDnE8P2Kx21hY0/D5TJ1P
ziR0czZsnUWoQ2O6P+GgyLPsTaybTJ6JyXXlAhs9YT2zmb4DQTywb1QYCqrNNoe8s5n3QK2Abgl3
gjPNMBPIpS972rdRzeatbrorzHcwHCMflMdEKCktN9TFxUZt2fjpZnDriuXOGWknZdzwbkc7vSyK
Z4cMKuqm8VWGyYSIltWG92E9mKvkxdgUgGzyZN3sB/RHjrRRzyRaVbd0ETlPamR+APA+lgrML31C
9enqwVsjeUXu/6LuPJJkx7LtOhf2UQYtGuw4HHAVWkd0YOEhoNWFxrg4A06M63pmMqvqf9I+myyz
rMz3Qrg7gKvO2XvtRHujTE3xJ3bRJrbLa6pPLXCVJGSfxsZlzWljC1YRwtQU3LzwIJCUwWDBHwD1
Y4s6CbjNPKDkNygyJsmLlmK1wPZY+UzTO6dQJt+k3K40bCvNhICiZhpfoGeWktLIeCEU1V81I3Cj
ijOr7dgbUkKCfLrLDFg5iV5NPCTcTZNoh7KQa77K7pIOwx9zVzmKO6E4T0vs7iZXLiUOO+slxkVY
sKPhGXqj3s0j7xrkCJjKUdcYZquA5yLM5T2CAMSTQdCeKLU71rnvVOt/TbkmrY670dwUnAI0501j
TVu9rKkXysqdu8S+wIL9EXm14mdmXLHdlK58/MA95jri1a9AYeVbwnw3GIQdv7OBeGRJhXxDgKqo
KMEbqdjejGNObK6s6aW2TqEJHTRJdKGJ7wkvpwtrDBfILOfQust5C0t2I3TMfb34clPSXiF28MvV
7geF9lOrdwzTioLSkM43itF84N19KsYn2UaBtvRkchqy9q7S7qSgBXPQD1HKVyI1PzExzzQeehG/
mPX8LZfoKiJsb6ZX62kbMXZ3FDD37CF2MVZih/ZsjVCjcoff3KV6vgyhbP3LZhWsxRCHx5XsSlUm
EQ6iDWn2E0JS7uH+n5y2D2dFHGVvRIlxjarOETr7s2xZq5yIMAcqYxM69FEF2+ARPfxmHqHlOdey
Ny97JlA6d5ivD3q83Mt2itnVF8UOaLsTigbOOum31bJUEqJ0zi3r635wSVJWYZCgMrx8ZV0SGt0x
sILlV/akZOtT9tzyynlxlz2pNN/qUJ9HdAuNnl+lJsGhHIXMProC6PE70vYyaOdrLWu40L/dHevS
DgHdgSLARRGT4+aV9NWHGfOSrjYEMug7ZZwPkat9ymvI+opDxWQfoEJ3uM7W8mddpq9Ln01KR8y+
PET9FMr/llINXDsfl+XK+5LdeHUxv5qSjMvoyxLOOXLmiwhjpnNFifyrt6ZnXZ0ex7mh1rN8tjaX
jc57jRhxSM9S0ZB51dlOizMS4ashvooTw9eS9dMt2fhWenUekNVgtj61owtWvzgnOZ3ifvk21PR9
Js9bKZ7N8h5KPs1Hco7tZJHOTipZ7NBLZ9/RbIVm9JsVKREq+HJSIPs0tiZd7ChpHKppepYdy8GN
vpYkpslI+YP+vRV/T1HxitDnbEjhgErOxZBEeGv4WWQ0kP9fx+4wiewbyv1xFNZuAAZlVNa2Y9Iz
ppvMdZ/x8XzTvTfi9EUKR+RHl/c+z5OXKs1e6uLNO3hUo/7qMNqVeFSss8jFs2ef5evIJ0Le5gqJ
Ru/xqPePskmrDleZurxN2oRa5w8JQNveuN2KepAnVUFz03nRDZ402YI0puosP3SdtF8xrjWrOned
9yPHVd2ND0bGLr0r75SaKa7OMTxLTQtCj8K4/HuAAVN4491iR1/kU/9AZbkts5rdAxvu+r2FuKBX
8UtJ4kQnX4W7Fs+0MRgfcc7Uw8thNHyUXWv5GGGJGZVrrRcvFzkKH+zytMlPOanFQ2XpG9AFn9h9
L6I15EXyhdTSPNh5vJfXUbY/5RtU2K6NtROoHssuf5aDuVDKfU8HAarHd+EoW3MBdvXn17x1enYy
2sRj60/CPJOVfRluUkDXas6Ty6WrJh5ySgZSlyVbyxeVW5tdFBWjZRzNFKpRGVZK9N7klDB1lBdS
fVH28z1hjTA+1stAkcIelWjnhLwSyRcrOp10DYR6Ug7FR7UdKTJBXpA5JEwuOhHuG7WLPuXwl/9I
sQOexCu3wcONOuKvlnXVSrXEnZxs5NwWZXs7r9+JYXls+08pAZICmqWpz0o8n0icJjHnj163FDwA
YDt7UfG+qncioqVjVw/y/Ur9j/y37L1TarkqGfBx3JznEkZoldLIas5y8CuNc1aKUN42Of1EXfMz
cgTrc5gDfCx56TzMHS3cGvkR5ccw4/jZwGAvhRJRm13+TjeR1QiYDVXy0JI4SMEDGxPQFyaURAlj
a35PHee9N9HVy89J3v2Uc5L+a3ZsWuW+M2jcjs1jS9tDXsXLp2O8yNfslXHbNR0nmD9ub2nV19ls
oWhkn7OwDSq7iwpNb8yzFClKoUysvI6l/SovULykAYaXK3k17G76LXhm2Vd+04Patu5Eg9Q3RhYu
efdhXlyGJiHht0QS+fISUDv/YsckFSV4ld5ajLIUU+RX0DBtTKt5UCKEDkWyfMryQ8kRrrWcZzSu
D3guN/GcfVP8vpc3nePWfY3nUv43m5BwcBfy2OfL1C6v1mgsH5ZJj2b97BANU5B9louiXDhJSH7J
0vuJOX7G7T45Nocq81tJ2DJzL9Yue6jcZ8d8kL9PPpRSMyFFl1bpcMXzkFblaaiJBaHtNI7O5QGQ
i01hOucW4Y+4yFBiBJ2Wvnws8XWTrPcX6cTU9y9mBwCAE3aXbE1zvbr8PcSiyyJpF8hX3Yc/vldd
P3E8/mgphCtjuZP3Qqp36kUue+TnTs9ZEvTVO6aqZ/koy6kyghWVAnqLynfCB4c1/1Z6uYx5+Tnt
scAuRfmq1J9yHosEUcmRdienBrnMud5811K6k/sEpydBVLiXaaPlR+L68Muc99Vk6LVYki6/VP6H
U+rXE3s0tUqeG/O1KfCwadZZTkWpZ/8o7CNE5QRVqv5K7YWcbuxRPWc/902Snu2FfQ8v/9c/aXN0
1OFNKs7a3HwR0YtcE+RXVz05WWkelioTkbxa8qa6ahcMWne8LOVSdqIZqIBW69qQxVlX/RaIUoUd
71o72kutIFQYou/Yx8jHQC6vcgmVc371rMTet9y6yA8lf2yvlPMtgi4frtS+s4p9miFzYZVde8CG
RXnq1oTYIh501p9X0N/ReKHcXpNqyrlG+1bE8Dlb45HLGfbctsjQ90XlhiNT06p077a994rsTKBc
zHCfPzNkYDYtMU2P7wVyq1ydEOdMvzMhr5AMNuuxnfsPklw5HzBbkC+L9DYNVOayYvC+WDTPhHJ8
Z+pzX6Rv5Cw+duX0ndrDPSfQzZoxWnmMqyZ/gUdQd/Dnk/roEvQ9oqtZqaNk+fSLn+ucUClcSpoN
fHtLjApev5u454OuyLEstjNmre6Bu0HG4WZyIZcCwcxSnC3vjw1pDlBlqDDPoteeefjkZZX7GfyD
18qErOCydyHjnX2NNxmXvQ4HOt/0mmuprpE3xejS79409kvmhfLnL4qbSfvUYfaAU352e/Xa6Jet
vF1ysU4aBFNrheYV/yPivnZGA860rZC1BC9PvvWEzQHkgF/HK7a22d7g4j3jnA2XEV0nOtVES28h
kRBeY70T+UYLDj2lvAgpNS1ifm70dv7ELosQy+tCrwY+xqJl/7kb71uxc7XpIC8GPvnvOSgsMsJc
632kLJVnyqsb06DnJyxWG8luFUB3J9aCdU6DNWtuBnP+lPsx2EU/hpNAZSFhhafd5ig/894Tj5N/
+7mmyf0w0SvmVslfZxvTd83UTnb0tdkvfsS0TXnoY3qTT08vsjP8P8bnciU/i85+2EaKt6k19Vko
N6m8sS7vN62ZGAs2nYs4mVkVKOtbO/0QPn4ttws4gJ+TpLqTYr/JssKYB1KLCdUahr2VWTvn9i8F
vpzMLxozZtT8Fbnpj5xbpC5YmOV10Vmc+ZAaF2EcLa8XmWNkMvUh4hicjVv0e6n+lqI0KTWUg7xS
2nuXNIopVeDrRV8J0KSNkhMTa84nOac4CEDlFCHFt/earcsJBk0fm9Z8fZnrZ6Y0OTcozvytzn8M
8KFDaWZ2OYCPYg/q4ZBkguO7P2gcwMVXopfBQirRZXhntvc10cL2cO001fQ78f7k7RjJ5cI0et8a
yXPOxZNPoHx6jfQHvOkTxs2zfLhn/jozi11mDxSejG9zYH5Z0TKMec1QS7+h0t91ngG5UPkqrfSh
oobWs1/25vrUgXO//G6ecKNcP1O1uuoblmk0aXIqdivts0o4IUbKVkp15aWgMbdPSrhz/Fne0AQE
ZtrB1UHjKrXJ5SBubSQEclTJ2VWOrEYlf2rIjzOp8HJXbEtFu9RvLywpc32lpvObxxaYSJmjnFfl
sbIjqO0yvCVgRmtwrLPGKBPJVVp/rC0KgTw38hRHR/ws1xRcHPxquUGVasF/cr78J3xpDUvKPwN9
8Y2QrYFD1FCBDLj4Uf/VRjLQeoyKzv1NBCy91vmKHRo8I/VcDPbVslNj0BcGRUfVkR30Dic2xvtX
doxbZqGny5v50xP057v5N3vSv/3xv+JW2v3UN5/lT/fvXqR/MTj9f2JW8vCcQYL+p5smrVN/GpPk
p/zv/+2hrr7/5/+o0n/xK/3vn/vTsWQRQIS9DE64aUu2tsl9/NOxZNv/cPF8mgRuEHyARxcz01+O
JecfVFhxwKFxxMlkAJH+27GkGf9gQQDpz0ONXclVtf8nx5Ll/AcPnANkTMMjyeuR8PHvPkngIBFV
HXQ0YJC/lmn6bcqwnhaZpWVcG6Zza9tksWYUI3SPlEQUUvMGgfQNGkpIIJlog85Ynmizcj6rXnTX
vGsJkOw0ysTzaN1QcV+BqWANbqY622Y48sXUniju/moMA18t9X4LItp3QeFs9dz0B9CxPvgczsdj
oCOiIm85paowKRQHyyIPaiPh9JVQgjPLCBKStROT1qG7Wc1rq0OJaTPZuR7hoDNNjCvh2Oe+gnPb
ttHedqqvcS6+TKnU4Rw/BHLL+62ng6BEn1EdKKttv4DHG0BzEYEpCuQnKxww+7aCBKXYWRZEBt5/
JqDn0kytPYiXb9gYn55IU04usIimVoaPzbt0BW4MVqnaGl30WESq1KPpd6AyYHEV1l2nanVQpuQs
W4OAfhQfcollIS6aw+YYjP2iA4pBCESFH7RTvR67CBuWMW6qWTwrxlrif05fLQrV5fo0Z2CHUyRK
DQDifZE95Eb0ERdFdvAKeHtx0R2r2PsYY0gRkeK+13sFiaFGzR+bdbWBNLrcl+gxFIOUA6eNCdaN
nE0FFJlAVfdFbZJ+j5CbO4UkwZ+d8maGIIbFY6UMaSms4Iq2W/PqU4zWsBk05afVlQ9Fn8mYhSE4
FNayhy94dFAuOW3iXBdyu5m6CVB0Zxr9QWaqisQEb40abkwBdiFieLTUCYKWWoK4dtPAIQzB71wW
DWtATTc65hVM58Uv6uiXHlCJIqu6WcGyJRRJBW1VIFlu+dxP0GrzfPwZowhYXZy+iXK0wrXKxSkc
67U48Q1+QTOVuIAmDUf9Lip0PaRNlWwKz/pyqUrdDnP84SbOk66vX6VdfwstWaB8v+e6ZhwacKug
RMmk6yPnljBjen/d1NwIE82wPYzbZkGxoS7LHoTs8pDYYwChA8QaImZ0YmWQkCz4DiDooeiplaud
Jgl32N/6BK37ENfedpkz+6h2w63JUo6cr1yCEWXxSRXevl+rJkzdiUOyYrfHoe6GA43ZLeGKt1SU
kXM67p1STET5ei05Dy61vYmMZpgMyPPHE5zRjaENoFWQ81hd9arMtM+xcr14Xe4b0XRkhV+Pk3ab
mVN7mEfxYibXTYaMai6aNwXKGFXv+mseCTvBI8rq67YaWufWQGPGnjQeDO2pqJQycNVeo1hB4Kat
2Dqx5ex5x4hVjdBVox4f7KW4KzQvrBcx39TL8lLFc7+LuvRriZFKt5GzJ+cbYVY7rGE7aeDUO6Kf
Ut3yZ8gqmJFoZ6I67ymdx83gBGO0gqoCkbLhjXRgR3yo7vDzjIHWbDpTFmx3mTXFgdOWLi4U60GF
su7Q2N2uY3mDnAYp9SSuY9f4hs+GeK2fOfYDnmp1C/Jbt4+z6WlZa4ai2PH51QbIqm30r24WU9RJ
VFhiCjimFH1VmRhhl/TfSawg3c6s6wn0MljCBOS51pPrPkGCpD//rln0Kqm+3LZJ0wXGwhXV6U46
yttqLM+zzSyRZaBt7JEY0LHetoPya9ocIkTivLnMfsggQ2BP8CLXwTctrdwV80pPisKNLYovC31U
wqEZsQKceaWjPZWLQ5ZHdw2U6U2EYgAo9g7X/pujrFutso9V34VD66qHsuYk6JZvLpVSQpNtnKkl
ShWzvHUBcNKj+rEXkIIDjeFQyZOgLr+GXjQBaGh7g/wkqAb8EAPo96mcr5y0/iUKFIDMABKOK8Zb
eyns7MZs6TBnSWdRDBcPfR87W09NuNdqcgeu1tjY45pshaZ/xqY3H9Z2vCtKoDvMBqdlMtzQ0dJn
PKP3qx1LiiaC4cy8suJ1umoJ1/bRx1LNRajQo9Rz4jcsqF9FhdUwslH0rE20w+fAEXb+6YscOx4W
hihp5k00V+8zeNuQrkCDsENXT3G/hDRj2Of2SLEz9aNBLL6Zl/RaM529l6QVKtf0BQDVd6p0X5oF
RpwCeFxEJ2c4GVo0hOok2q01loijhu0Up9cQI68aBRgvGLIdlOFxYxf1e9FbV6qePDgRMl7VODeI
F28mggnoI22SjFPgXK3BWJk28aA9eHHYZF3vngBMMCZi+x2Jzr1SRo9NoXMwKu4l1THyul3cLG/Q
06eNpY77NmdcWJuZTqHfdMNuSKxdUpmP64KSPbXUsM53LqZ5BLzudoicw6SP7+Buz5YFNUxT72eB
WSpPXrMUKanS9n5hrAKNmnIizs6CKsolLvvuu0NxgaxjN4CLgS/V0WBvtCeHT6w1+Wdh6sQWz7vc
jLFsluZbU7UvPBRq0ZBA7LDa50Th0uGNrrXsSGTVZwYFZ7PqoqFlfqVXJCdYIL5DPX1uOrgMFQCI
jcu8tsH3yHt/Sp35KW0XzZ+9yN3apLpdrwlA8q4KY6N4n9bhQ8vFfkHoOhD/SykTfLPJqUbHoQlj
8pnaJCeja81x9U0cxT+xFOHYk37j0g4MINi58luvitIBvtpr3j4S2ktfF8a1mdCyTATPq4E2nxNS
7+uCbritZ75ZcIaMHCk2cQtUQmsbSJqoaji+wv2K4VChbuSB0aKWrhI6ADczHseYEvOMqLGKMmC2
k1YevXIuj0oalce//3j5r8vfXb56+ePl/zAc/Pl9f3/z3z8bQWrE7it/4X/1R/7+5n97ucsfpV0e
Gbp8m//3V/4//prLFy6/C9AW6g9xLg33qNnp4q+2XW7gpbsDOK/R7bZqR27tajKo0YayCjUEICvo
E3C8WAGV+8Pa8Twh7s1ZVtEktwWkX8Ooti7R0ANe+HpEE6zUWSgo5/p96pjb3HKOVdYs7KMMFANs
DpMxwYKu7t1y2k+JFdMd1MW2zzuKq4KuXm1RcEXCqxEwvyWeBkUsOhnsAJsVtTDsNc2lRrVeT4X9
xsGhuNIGCyInehmxmnnYJ7a57Z2I7ncPan0iWhJ9pKemNwqaw5GSAMMFCZdIsYXkRupPrnFwlxIF
F4Klwa2xIKFUcOnq5B0lCxUdsW3fJLTzN9C+j5GGxsAGpZUPUbKLUYgiUyhZ1LgqMo2DfW956lvE
kUVGTFVpRKSFgNOd3RnbOgHhoGxoxktZ3hjRLC6plSAe2Oli9XHjrwF+YyC7mKULV9u2ENDw7WGY
SgpEVhBJNxbxJ5t0qN7DMocSQOJJmI4Elzne0yqIBIHpC1dxhYeq9scmSTgIWxE7FAWxP+5ybdPh
DiufarUjccWSsDQUApAYqi1lfS/U9oxiJkt3rqjpo77SzP2ou10YxbyaVLRDZI38GUB8ozuLn8yh
VmK+BhWiI1pPr4e+uDaRrgaQ6bIQbdw2ViJo6prKE9Z0dwiXKXAXQ7ctFYcDTbcGndk9l2JYN5cP
uET1O5zyh4E9tp83veFDc0OrZoMeuKDqPISY/Ag6X2BlNtuvbVMB/0qXAqkEm2FiLuwd+R2E2JPY
lQzVLlczOthJ0GzRG0C9RFTuzGCeu8I9jZ14BUkBqTQff6PKeccLlqFbmD6sRH8tyWANkCtnm7Rp
7ssBzVLRsi03KuOOA+Mh6W1kF8gmNpe7AbbyK4dYtmn6xwLs+pZuaR3MzX4p6jqIc2qRRoWYxHU3
Oa7tbVGFToXSwCaJwleAkTcKSAKsRB+6pWMPN6WnRsQneC+I3bL23K8xG26XpPecxpGfLahjirLb
NQOV3JXksDpVPnCc3Ds9ithhbcqtQap9rQoUVHSv/Di2bzOxVuzylF0UFRNzLvK6sXXOySLOSNFv
TZ3nzbad0yBlGehetwnZcmDCAabhGb2aXNevCSCSd4UMkCbkZIqcPEG9maxrwMVnSzOhrM3vBGc+
LETgf2OOqFhGpY2dRoilrWyCa+BDs3rdDFVBebFmBFto1mlG8DFgC2+pS+1a53JQgTPqYSqP8xEN
odWTubO41zAP3ZQgbhZndGPjlh3mgWwYfJ5lMYbrwg6cWCmzZr2pCvNKMep4l9jNzWg3h7Ex6K46
Op78yYw2aWCJ9iWZ8UIMI+tHrVn35Iy/MphIeupscg3U6M1EC0akhX2wpF9CiB1d5wGPzT4dEEXN
2l1duQlUg9rZJB56WyeXAFdHLK92T8+sm/sXgxo8yjoqVdONoiCwc6oKtGITegZhQI1qodHrT2kD
y8cxihdDxoyW9RIqBiM0HzFuPqkmFyGrgFtrUXbtooPB2cVuV8u19xH++L7O9VsrexhgK22ov4it
HZlnxsB3ZrBlb137gZ1N5xv5jNmNkzITzF1heM+L9OPYWkYjuyMgwuj7nVGN92oXsoO79D4Hwd/Z
g/ioRhQxo8EyouYjxtz4vXHxqbiesmycDnHjuvZ7fbo2l5LVIH3qLMF8a9r1YSrqG5MOyAYNGvVo
ZvouyVxU9vlJpSHiVy3SZD3Siz1sD4MmbADMe/Wb2NllxVu8eKhscHUdhqn9cKaQVHVKu96exA16
82poqsWySVwczsJAF2sz1esrNpZpmdKNMjjDjgYZuNvlp1piBDJxG1BdOSwDxYK8lPIzb30m+yNY
NPGU1RgwrTTIgZFiiaOgCDNSCh/X9zTJn5II7CNYK4UBkgf5dw6S118ifQp1y3q3QPujT+r3bguW
trFR5c14V2YjAmKzlGWQaUEOFthXSELemkMb1iy3vlsmpwrHyhYcuBrY2nxE1I1Wree87E5G0AFN
gLxQbBYP/jmlXyjUYj1yNPp0CymJGSmxpOV6p7Q1ZlgF2VoZdbtWmcEnY3E1HF3x1UndUTcghcHB
49efTKVUtwCr2U7VhB3Z44A5i0aGla7mZmprYLeJ+qS4nE5MGpqEXaMDG02EgL0SLgSoNFbPWFTv
UTCuoVLCHx84LOkRFRoLjs5GWjFtC22wSKfP2DZrPwXPmDsrHqDCGv0VQV9CohXCL3f1O93ljiUe
Pny7Wra5EY6T9Wpn7qPrDY4Pr8QXsRZtYgMQt1NbaBuBZvTOgG6ffWHGWXczSlUeqR+3xIl2fjHX
j9VKTEXUIKtaWUKrSvXwZuDJi1f8AFlMyJmIYTfpPEjKCiEe7KAlYmYWxbpKYcmHZoEPUsXmhmi4
4lwj03MSpuIqI3AgqU6TRYFlXZUTTpsYc91w0piJNjOSGhDgILkRwbEHmItjjUBUXRgEcVegQi3E
g10NfixhtiszST7X1aZKcP846uKEZHXcLuTqWGdO/A8NO16/X8fAtZeA62psADMDf671t7Zj1x+7
Tb8bzWoiRRLgsWruDA20zyQq9vQJXp7cXZH/FLtuYm2qczdHRftSec0JZy/i+5VfvSIBzrIeBxDW
ZSx25h5c8mZSHTRBHUp3bWiuu8z8udxgp4E4G1nrrhxRpzdLN1EkS14GcDwRO3wbYefFD7oWWFYq
JfN7O8PA2Wehlth0QqTdrC97eJo6I6lh66RHqPZc57XqcArjhCNdRMWavkz25mKsSiPtxaudHTi9
GfFDX+6TaJ58RMNQeTGck1V3XFAeItklEGGZuYREd6HBMbeNHtiIBoM0EhmTh3pwuoLSppY9xx2l
GHXNn8xmbT5mQpmMSdy23K7DIOhrAjZftgsQ8ynv+n3b69Z9TuNHK8zAXHaTnrUH0sa7V7UUod5b
7H8b3af/Y143TfGjRO109BxWVgWPIPCHCJCLsWyM4dvrrUdNMPbAOyBkpnTkK6wzioEBfyEBkJ0b
tNbOQf1QAl6Jj7D08zBKktve7Y7O2DDFJUvQ6aM4qLZ97NMyDWbWS/bEydrpp2V9JbaPCmLUlkFN
Wg9O4gVhJ8GFGrunNXO8ACsqds3PJJ/du6gFE4IwlmomWWYWjbpBgyePv0dLC9zIQu2I0VCOhsLE
MnUY6cc2eSgUK1iM5NyPXX+YxuGN6PN9s8d9yoqQUHYejNu5U9+qzmyC3MOKro9vSb+UQKqmQw2A
l5OOGVCrzkMeVmjHfKloGR/ujF+ydq6TXnmhRvRjOWiVlbbaIwfETGhQTJqKpvApe2vZQmEntslW
0MBFd5G5y2acEoagKjxXNd9oLVu3qLDdlcHFadBrVI9SMhK6KSf1gk85T8biX8bwOqvAeCbjddZZ
tWpU1JPbaWjg1KdUGwlnnDzmB70qN7UJPEBLr4RHWael0g3+ByqN5V45SiMNycvDWLZQir3mKZsh
QaNw8tYs2evZQNZamj3maL1hdg7BbPHLOKqfKsGrFzpn74JupZGWWUBuxtfU0FWPami+bDSCbCHa
zMiij3ziOa+u5/GAPQoJdrLg6FyfUquodzUJNtsGWFCE7NtSSeRx4gM5hSORlXO5T5s/BOnLZi6w
1GBlc8nDJFTMOLXIqLdjVxqhGtHFNUlHBtvwWzvQj53eOtpKzwpBGNE2tu3HYnKP1diw1UNhvFVQ
Pfog5+97Coku9RefKvtrTLGJUIOWAhuzZCOJULHKSg8Mzo6H66bakYnEiYo4mDBZo3DIKEgW/A9f
TL+tco4cBccoansbMkWQqJPSUtrULcuMO9mhw9qOlJMV36ZLINItyl/jYM3diRbuXSWSXZIwoXjl
ciJxhcBB8VyCHfcvAurI/XCWQfcxIPNQr5zdhpyitIUwZFo5JPYmRdIyipcdNn/sf/360DnUI2mj
K1u7xE8FHO2mbVdiOgATH6YG66q+usUBT00TKI3evWdliQi61O8XTzS3l+9Yxqllshxz9D0/Fp0j
qMfL+xRzV0R6sDnckmeDizPHwInH5NSwR/ZzElzwAbv3jqg5IAsnYU/v3UC8QvTZc24tJu/g5lKE
jaipWTgCGTVC/VxwhlHmg+dUIP+T7jnDiMJWmIk+bnTcBeZj3c0LRozVOYqyvym76me1sgx1s/jO
U/sV2x06GFyIirIyz7gA9Bgv+ijpmlUTmHnxSESAuS1m88tmfaFKrNDTwFo3osRkh0bkHy2MxEXx
FjUrngxeW1nYyecU7fwBjwKRSFs8rh4Pyi+MbjkjsnLVIzuInCK5bLvsL0Z51TTdjYo23U4Ulf34
iwUrOqhnX7fSgyVeheuYuya2TzwhbFb7dwpUWCgFtpyIZWuwRiI/hixonXUIHQC9I70A6O2DBm1E
lzJzI9u7WEhVNKPYrxDfT7X15FkkivRRTjrvXAbd1A++ohivMeY8yoCcCogj3XSxuJ/sRgszO/nI
suykF+y/S5v9jrs634st9uOiIuN2+liO7GBKCzY/LgzoAhE/BbHqDzN21D12mtlvidRtSCgzQmIK
Q+K8+03RY7l1aX9D4sKsOSj0JSO2TSzem2itoO4Z4+y3RfE4rv2z046c1IiqCUZMCkm9nhUbC63u
JFZAIq+zrWQFJx67VxETzqjlxMhULWU5D8cZwWrMC0mzFw5RC3hwElKlwnJVSPqqq1BXiQpW8pla
dlnwIIhnIdhXYeoaw6J2nleAiI4o4U5Qs99HRv+hqNQbCVqiuAqfYe5G3MXkLOUDZytHp4zMfvz2
YpYlnEaj02f+jDpm0NpKjjiOSL+IyTJpZ3AonZUHbqvTO1KeBlw4bU3EAh2d0efTnopGEMRWFVig
puhkZQTZwEgKuk4fcCu9GS0LbZwaX12Tj9Tvl2Ns2SV2X+2Ud0RaRQ0ZmKOCvcjW4UesHNoiEzMU
PvxHU1HOkTXejqgpAX4gQihT/FreSraaooQuM5xQXBff/AqAqcGh14M/2OpJ48N6J0+wJVJEYaXF
m6CQGwj9ZFnjMUzjzzLV6E/koCbEPKnHRLx2eI5PZddOG2ey3MDte493oplh1+h4qfXBO4JHt0tF
PwoF23C0etgsaUayndCx9HLxEFyXp0o9uim2u3XBiNOQMKNx/93G5LiyHi6nkW7E3mqRZDVZA8Vk
ZzWCNWLWVYQOQQi6xLTaNxCYlpoNJx2xK70g1aBve7KAEugvtQ4Gx2Z7M0Mb6QW+K0sFUxhx1WYl
bcLVczkkvZkkJDaiGXZixt2HuaMsBxkOyCAzuzeIpbi/K1oVZC1RP5++nLQ5k0Ur33a3TMW2qB/T
ZcQR/z3o7l40tI+ONPqoqsmncpq0L7O6NRrzcbJVQS4n/pt6NEOh82rdnKhBgVVZIz3G9xqT5kCh
R8EC3Kz1EM7X3kzHa+X95KaD40mbiPp7oDCGu0puuEdyz1L9NMTsoplqe/bjJIQIHGqDi49QXY/Y
rFs/w6ZVNvm9de76+cGMh4jcnOagjinn1Cm7nVcxb0l/72VzPwdxXZs0mvL7yi2b0KYPsbVgMFXu
xtJq7ShaYAlVnASlmezzVLeviVj+g/mi9AqAU/VrVGOCpK37scTNH7mAGZqolbYy7o2XYbdXogBK
6QnoPiXyVA/nDMdW1FVPXJthk5stFajFPrJgsUux+jzsWPfxys6WIBlNfR89z/ABS2DaM5lIZlK1
CDmSoZ1Xl/NAl9NgBnDJBFtC3beh7NBzffU0HKmL8B76Ic9wpHomtWAQ/BIjUJvlirvzjhaxQIvt
O9QsGQg3rsKq3zR9YDRpvWsU9cOI+ltXW12ijRbmeTV/QO1pBGVMnaZlES5jnrHUpe30v7g7kx3H
lS3L/kuNkwnS2NqgJpKoXt63MSHcPa6z72mkkV9fiy8LKLxJAQXUKAd3EjcauSSSdvbZe+2yujY9
5AFb/SpRFfSmvAxtRcNQyZTiBdWLXFKSMd4/TgqLpZwrMuXT9NWY0dZeASrSqJ/GkcNX3eRWCEZ6
4+llXCnZ7dbU031DsRSlpDvrZqY8oIZpeSd48dE5GOWws9wYd929u2a0VbJ6QqTuN0HQJSe3CAhs
xKfaL/7SAzKd5oQzloXVnsKMvcuj80ABw7q54BTuMylKi690NaCLq3tq4ykNUkw6xeh898D6yQi0
h6g95VVS7tOh+OxGsmYdr6xOOdAjE3LwnRF/qXk1eFuLnog1RdXnzk7pHzDze2qy7ENV/ZMHfnrK
EOjDObohSGzshHJFn5z3iYJO4BtZwFxCMGQ8WguF2yYnrcp98KwBkoRFW4SLl35ri+TRbRlZdENU
hODl878+r97jRNhV03MwGu9qTvZiNrjucmKvIiWNYKE9LVMJGcqDK9MmIferaV8vHGMTe74Ao3EO
BezRnsgnU2sxPMMnah4hyHLMjZaGWd1GdG+L+YhcS1cvo/NxbDrzpofgfqQH6okaMr665ylFqOOv
YziCweDTd3UAcgARATqDBMIbDQxF0mUF5i34DoMy24ON4JkxRNvWXf4B9D8fh4LKCl8f4sT/xxHG
W5JwC+5HqJaG4FoBVvhOpyw/grPxaRzZpnSQWv6YcNtY/vEJJtMgUuymxnnTQoF9n7pv6iSpSKWO
Gbea5ScAk/R8zCGw2DhKU15vl/nvE61lLEAABHKTgzo1cm+l5LOkkQ1iVKLaXec+FWshnuxI16/O
f8/gsEN4VSEz44EZs6k4GUiamzEKwqZraejWZrKPcqYSPMWP/sjdL2toqMVTgAmCc69dMwAby/xV
sVXYwk5L+Zg3ue7+KMLZ5zqN32sJcsmQ5Fl8zDjJzLYSizGeSS3O6WxMe3Non9jBEekfR1psV8/S
gv9eZjA6CLpdqV//7YL4jrInTBpExDeLyvWeBs0S4hKhBYghnPTqZeeK9bng/piLz9eRlq/AORgt
t2GcPc3ejK9Ngb1Bj+NrYxMPMijibEb/PlacjFUZnKfSL3ljUduhbG4A4+gHHmqPBPFA1U3VuZLJ
a1dZPwqyEhIaXgflD2SyqA3p/RYukCkNVraCAUQ3j6loz1XRnIt6sIHSJN/gzrEL9ajK4rv0U1pH
6clCbV03x1nEncKj24rTfFkP+R3gOUanCvSEF5dwOo3V791T61sUbMWjfmNiFuFaezKWnpAumxYI
MdEmsZ1fdkg9hB028Lpk/4MrAbmm9TaRivcYr9VmRCFEKSIHph3kVP05ls7DEtlUoE1rppTThMOo
jL/Je2bSvVgATkBGDRytJUfEAX3dCdhSJMOun/QfZ6KqLjHaUK3oUR9PLl8lh0Uhi9e1dQvzQH03
FfRNVhnepAIwFJwUj2k3tLwMbkHA40U09p0goa9MunC0bXS7DEVl/J1q75EDHFh++5RG/qtL/KR0
zBup93MujEuMCrx38YhzhOGJLLnbG8xpyLqbOk9RUpUd7znr/gR9cI6qX1OLF22nL2sF9jYGxE04
4qsDX8SfG17kOICOpGZN+t8LrSv7qSK9EUxfZQD3JEVb3vSdoJyXz7bPu2LTK0p+1zI+YRwsqt2x
VnUuEUaOWRxZTvQZ9K04UexCMToLsp3baHePcMgn1eI/D9yvYhpNnmCEm3CZlFf/wXdG4C99Eqbc
OVXaZYepzC1aj+sbbyQ7zRY1kZ/Gwca3Plk570YqODfzxJfPM6IzFJG/VATgLqceuvdTREyf/lZt
PCkoNzu7RhyNBZItheQRewbnaOSxSVmgqHZYSaBj5tktqnlFbuRu3WH5EVqVJ3o1GIZpgRR6TkLp
ujdwEeYxIyBJd6eLXDM7vB5p3LNENw+aHs4ndLr8xYBZ6UMLSPRpAtIBbHa96BgM+/YakQWnJn04
pW41P1gYipD4ipAKnx8v/jMSPNiAXrLM5ISjpHnsJ3xwFu2Oi4dD3tv3VVNQU1ierdVRVEDBQMXk
s6wiXNKLjF6iJbgOsX6wyR492zXrx6iFGbOUBR9Na4OvI0oSBiMV3AnYX9VUoUC7PgZ5/x4nOEdM
anZ4Mjt4SDQOGnNyObYVkRW6zMnItMtv7GEWgVIwwx6SPKxrF8277COOLBiUdJB9WUWRnKg5ZtEQ
YQobG59T4lSLyzKhKrlemx+LqH0WFhd5VYpLXTX9camgsgctHNjjGHmnJerfZOMLnoDYQaAZECD3
kOCoMqfB+xM+YxRCUI9RGtAqEMovE+mbI/roBUdSRTt8zA6iNt1dZRCZnnLVnBM+uSpDvRvAo0cJ
z5e27DFwlcWH043v9M0xz7bLiYdjziE4/TYj+JLM8nu6JwXyXAk4rrfjg25GaH/xGaWpvtEZcsjb
tjzFrv3beis0zYyyHcrSuPNdItnx9EE5/IzS37O+bSBXdT5akrM0V9siQFy1e7TO6ppgDTgu245O
4WsuzLdgRGv2G0TMBPoNRLHsOOZ+uRvsymBH4r7PMcWJHF8Jt03JFvdct53Iym27zDmmPcd6z5ca
GGJ71GXuv7HL3bbzPrLNgvOeP4VJgRwZexkaHhpZiUnHbKsTZ5anhkNfGPcO9Z5l9G7Zk01wIQNq
U3JhmWUwbH5b2fFkY2DZ2BFNjm7h4jiV9MpzNWzSKDmpkYPO3Il0dUjgsw0IFA2CRTSwhJPriGuv
khJsUw+WpbYPWG/RlrV6VuNbWUNamHuYmLB7N7nCTTKl7d5rFjz3DGBbzaoMb0/0aRt4ja0m+Iyl
LQ4DkBiK6CIYqZ35J6mFswvG6pZ2/iXwau+wUDGP0JUPL3lseM8My1PqMKt2BQNijdOx6dSvMCLN
SM1e9pSVrrnro/RzJllC19VjPdpXfAeXRRufY2F/V1ZJKmTgySSRPtbRXO3yqBy3c/bE6mTCjXhy
MtIM+fg5g2bdOEE0hS48Q9fgLQLWoMJu8enlIzLuOi25Riq7h9g6tt2AdumOb52MfhbNeXK0MY36
BnZWG0LQZkkhbShMLKVMGNm89AredLrjTYG6jnScG/JMR5d3qDT1wDE9rhki2GbMRckmJxkvua4+
ZjPCKNkbJ5yiZ7/D8DWOL3pEeChz+eAGrIGHYSyPcu4PFWaL+7Kxb33dfUTRut3o85LNy/ISNOST
ls6dWWJUAOW09k7OzDHCyNpj6pg4ODusdM3BVVmAUq/rfcdqb2MH8W3sARLYyM7aTfJLSU7El/V8
Hp11f210knMcgF7JFggRMhBHP26PfZcm146u3dgz9Bl28hpvQ/9C0j0KRbScSliXYJWBAUpmF/bG
PYVkfBOTeEHPd1oMK1VxZ6HAWYP7xMjywVdLH63MOsNwrg60na00u4xUBQC7LQX2M0u6gYsQ3Xlo
FaAxm4NDVT1ZUzKf06UpjtqBUlrBz5zsGF6Vbx3tmO2tTDG7RDObwCQfDlnui7e+snfKYQk3m2m/
D2ZOHq2MEJ2wXcYsKDeWtNPdiIXdcB3YOEYMqVMm/VlN+G24kDb1QuOry35+8dae6A6EHHgiTtjU
585GcvaK0rk40/eUgZLLp4oXHDuPRdeTkeFvdPob3Sk5Cl2e8WVYDEhNgQ59b66PQxJPYZtne84+
zaVpkYJklH+QJOVrbOdA8+hC3Ke6otyv1OcyBoowVUbHnfkzGJbPxvX6A0T0XypSqZencHmfWf4l
KXlcV2nA7p7zcVmmR/KSTVo0h0Di9a/a5IoiGuy6gWpd1XRVqNA9N0nlB7vMWcq9znmttlH4d1VB
s7jOukdwDifaCAlco1Gvk0QCZgRx/DGZKiwVg/cS6Nq5FB0zq6t4tvsq6g6KVGPepOW59TP7Qg+s
7WYmzscc6uxMjawHgnYop37Tcp5CX+Gm3UtDHGTV4L1seC+HOvMuzSQnjk1FFFLf/o1RxwmNDD0c
8OMmnbFY2tLhBtkPv0ucnvp4SH4yj5M4JGMFkX7vZPKC4I8bwK+MXR2jgUYZ77WglzKjdhibly8O
NufnEPCft2c9FqAQzkzlc2GFpF43vZkCoWu/BskebFXMOBvupK2wbtX47wb7x8buE3n0Z3v5Z2yJ
P/MIW2riSBD6iXGySTtAEXrMs6LYI598zqZawjbinl6awd7lILhjmnYAtDqf8LZxUfjxW6va9kw9
+RNH1wm4ecfYMk1wObi+pnGFZefihU/b422QyHTGFh4MRXYTD9W5DA0lapwqpHuLaoFKJTuJLpwC
RZWcur0et4riKSBMI2P0tV+Qm5OtOwJvMgEgixl6UssuZWMY1re/eA+z4f3OTmmccQtlgKF4TUW5
LsFwol5dK/jj1emxa8copBxcUEwLOHddoKDqYSkTbbkfm/47nU0WJAy/BSBvCGXJS9tLtaE+dweO
N9+PPeaZyTesPf/ttIH2nOb8iGZkbOaFTgawas51DhRx+P6Kk9rb+aOH9zxWx0hzd0yb4dL3Hgju
yvhVQ3NLfJ0dgK7ex/XKqNFkzOqqfAisOqXAYrf0DMtSI6fGOXhNKEc1LsBWHqx0eU47bASZkfxd
cAZR4jfd55hpwfvinVjM7yCiLzEVzLjd4OFvKTIbrY+oGwaAylCK5DD6z1wPqFLt+I1FKr90jv0w
B/QHOXUQiopJ2Ta4/JgYvgmTnzuLNK1ngowLGKj6CA7UZlTmAdRJBSbfo9w5v6+hGu1KqU5Rq6B5
BcNBTGR0ykiy4PfQX2bV8y5mxUuzeHXIffhxqI17Zi82XjwlnYncrfbif6yVWZ1sEst9naqOo2iC
2DfJ5Oy6c400GIPgwQ6MwYHkp2NNbP+c9iHFO4jwzU3RDf5aI45wFfgHymCbLSHvZQ/pURHCH3HR
Y9ijEY0+BXO61K7a9x5TC/LMsNW5fJ9Jy1z5GaZN6wX4zSDopLZ/yghghzQ4pxuvvJmAhI+JHz+o
yDMvpQhelwqNfHEmrkMRc3mf89q+wlFkOjbaP+1Ys8KP27ta+tehbK4Tdaa7UfC1AgOot15T/Wk6
KEiQgkhfe9adK0fugWRmIiaTrP9jtv+KVVvPMltHyliZd80So0rX01faVcWby1rfLsWKkRYz80iF
IzVYj/D4hTu315DiVjEN7Y6FAzOjtGJkDw8FgCWINjka0R6ThFEXoMhyQN+OkXnfFBRn50z6mzai
ADbjSYd4pEPdBR+TZs3BOP8YtxwkZQTr1O2+GJdLxB+f832DcOkaG1h+LwEgSlznVFAnz5RyBJvW
MPdyIHrqJZoqe68LCV1sEt/Ld47FB1yq9n5hpYAtKqgxTkTPEHm4Ih39i0liT7S5ATkHC9RS5KF9
5D/cFHvCaVc7o+61tyF+D+pmLeN1WJ1DVhq/SEvePAtg0JjgtZ+W53FAILFQW3ZGgsUcRzRiUGft
cy0xtkJuZAS5ZX7Gxozz3UkhWJdTeu8u1RRODbUoHaw5mqZLtuj9FbFiwvBGEqNxsh023F+82i+R
p2FjFTVLfDe+701oLqyirLl4n1T+6VMuv0lAS/CJBEaKRDuzOmClODnGrUtY9E8LJAga1rVeD+i1
QTAlEWcvFk9glKjBcZu/8MaCja5VOBjdA6cStHpDI1r301V5fABmurz7LUOuBbRV8W1oWW8F7zoZ
8abl7nYuUA91UPys4LlkDMii9O59WhOSIfl931b2nnrgJ9Suzlt20F5OGjuCyJL5AB5hW3SEOvJC
XnTzR1gJXoiogi5rmKzVKyxU4BWay4gaFvHxQgZneSF9KGSDOV40iS5z5NGedDLZ5IIbBy7b0Ogg
VDdJjbE/2/W5+w6tiZZyvhsBxdO45YxVjuYbkPf7YukaBg3cDV750IzGL10DZjg3Jl3ETvI6eB74
1PyfpIqji+FDhE2lETLZE2/r2sexHQ4G9QnX4kCpMPvt9b3gPO9XCYUBbn6id4DcS1CiajR/jHnk
KDbTBj7WwQkuXrDJimzGc4jGDed4T+sAmyB46nVmsE2Lwbi4xb1NqzxXAoTB1Aw4gJr3ybhwE+ty
LKFsHYLeZRqBywEpcPGQzaI717eHg7MSKsfJAgJq9E8uASTuodHRtek/JwUCT7PzT13FudETPPh0
ry4FiOUNgtnfCc+X284JU8BHDiacJiJcIkbxIN38TsQm2wYeS4GfvOB6Z1tq3jlRB7qWcPkeuA+6
yZWSArFk4pAzyYxZ424Du8GCtNZkGxzGlHeGX/40JpKlvZfsPNWQCR/fi85e9iRIj6bRvDUem0O7
+GNovUmd5n3wXbHBoXus9RUKKmUiGOB03bDi5vS5ZMN7rsBGIHNozTJT3/fFcsPoSCaSVNAuTkwQ
k1n6kEUEeFSavASYeLO8uNcj8gX30i+kOqZzrQdGd56BVQD1DXV9Nq5KWb+eZKPcyxIJCweKzxc+
Zm+CIPYTeDkHYbkBA/thgIjBWjyfZjFiRwVYsAHlB6894geXTupQUR5fPO8wW9Ww0XiqJ92+V3OR
hXhu3+0JILsXHQzFdorfwomWADYzMG3nMTmX3CPkkYGCC6XiCRBlfOcKK1942bRNCdxgJa0w+64P
a76x9yXHgCEg6CKvA4atnRFY1z9dOtRbEUCRi9v8tWcLEBpAiDCP47Uz6+7PapdPO5lvvYFsqB2p
h7ySj4EW5tGqPqOItljTeCZ6fKMJi9eUN99AiFlwjzizJo09XfUu549x+lKV5izjzU/K5jeCi9lb
uf5H+OoJWwwWQ9wgEfTKu2niU7aYeLa+7/5aKn6OctTFKm+p57Pim+WNVVhl/kM6SRcZxDzDVTy1
yAsFYrDNBRpXdJdkC6dbMzvj+uIUGTlnDB2HYpl9XiThT1H8zkv+2UfRFS2WCcaeHhcGHhZ9mylg
MFkiBDaQaBEPczN3DMJp3bcgFRFhevLkM7keaN1l9TplLYKUW3G1eTVAO+yDef+38LhIR0HSoW/e
K+dJp/WZYjuiPIv1x0xT59TZ+Y4aJ/Rcl8SE074FoNgJGmYXryJVsyKokDrEJjUurm2YGzSV9zbD
PdYOFTes734N105wLNnbjQv3j9Ri7DNqXMKKauwFDxhf7U87G968ut3VyfInr3hw+5zsKGu2Dk4a
IMSP90Z68UstOOrMxbE2b+xI75PG/dRz/y1alyYQu36ptfstTOfLsDjSwSzONh0nuE2/fqiZil/w
w+ISojyKWaOR3HPrAiNj34USbOKLGNtz0pMDyWbLugeNffQrn7E8M/Uejhn3YWwzNfvR3RDHL0ld
Mu0SZSM4X4REs16ERTSbfEPAHJjAC61ezbha354PkwvuNOU+YtnSeaSs0MWH6FYHOTiGgaoWJ6IZ
iTtr/W5kXvdfxb//v3kF/83aVaFE/N9wBQ//dNVX+a1+6n/vV/3XH/s//aoBhj038AAawiVw+Bv/
N63Asf7T9lDxpWN7JvWq7r/RCgjUB76EYeA4ViAduAl9rf7VvSr/0wlcX0qfXxaBb5ny/4lW4K0M
hn8HY1iu5CWYTmDTWg0pi///8/WUVnH/P/+H9R9GzAPZ6i2mSoe6zzlGhkXuHc2hvKrqTuoqAEXN
4ZiGg9+8YF9uShXwjBOsNjmVSMa5o05WqRXs15SvUulyKJBPEndvKywLsTM8LIHVnUtNS3rQVfRG
5DNIbHUevBKyp+mUBxLjD7lJlp0IDe4hv/i0WIMNmK221Bf5W8Wm1nLcQxkk9tXHNiEHKYC7cbhK
mkcbdsFecsHt0zsbI86gXXU/LY77MEiwob4oEU/S9l2bPpsBQXHMjWeNfyTQyjk5oGFhsYoxTKFW
4TgRl2zIMNs6g7x0MLEu3vyaVJV/M8Gckp1QoUHOZGPHXRnCXMSUXolf7FclEKCMYoSZmRoH/CeQ
W5MaRYcASP1QKX85p/34HokyObYeAeJiINKBKRUnNJKIo4tXJcDNlGXpb7Kyw+5iq+++Zu6GA89x
ecIJ4BMt3nXYJRdbtgdRtivugB7EqbNCujyIKMgEe3qNB8RVtLM0gd6C03EifItiNjErdf5b45Nc
L0iz5lHz5BQmmt4Q+jYaAyJadbWsIDhmaU9bYlKE+JTkZhoxqrZDxpOYo40FnXcBxIbFf24vs8IT
RSSNT8R5UjGhrd7qnX0AXGUzlEVxdr3sNqGHXMvqrytm57ZQ7bDBYgJJeXXw6ZVfBoGHNdEN2ZPq
iBQfeZtkn9QOYDP3HkoidGdjUCa2kgpJrSxuQx0zgI9h1y/OQVdQ2kRqnSEXbUadK9KBbYftZ5Dk
qgSUQ4RLPDWjPOs62VltJu7Goi/BpbPYoohtN8awwyyDwdtng4rZkA4ve3rAPT0i+60hLHbuaFP+
nS3wU2M/wKIkPyxAAqPGdVWbmXEcY2tAOzEQ7id7ZxbOsw89+xgHCT299bxcDcZBGqqssK+Uw86R
ypU0n6Z9W0fgzU2PREJOI5iQmpwkuAvUvfbidLw/a8HNYTSNz4yVBoKJPZ5sfJ07b44nQLxU/6iB
gMiAPx3UrZefcGHv9DxlYUxvGvojR8NkkTc38lDxgiqc2EPhSpZwo1O+hwb2aWzd463VtAxQIG+s
rTfV0YlYifT3KW/zduD0sSsxwjZWcLbth44Fz7Wq2jisGvlByfBd5QTdBVRlzwrspKkoS+zySzZZ
dliUe/MNQMU4U9nGLs2lBK96a8VgoszGxUm6zUdk+4DpmBtiA1LkbA7QGHDuhn6BImoV1dEVfXWJ
SIAKHb8hpZ6jQZ4knUkknzTDWVpj7vbHXZRHMadKwqFxOeKINdGTHSExTbgLPOZYx3sRlTD6sg+P
bcyFASnZABFxtqaJV6RXd/3oDMShlr3pqacS8+s2sWS+Z6lITlA3fI3cpywjOsyh9DwMs4dxQ+0b
YuZ5aXphg4ee+zuea5rQk8jBHuWMO9nkv4tPqw/X7X4ZpX9IvTZhzeKzFyvAZk+WzWaFZPbWMXq9
n3IsEzoq9N4V19aaoq3qRlweSQKEr838A2nmCIvW9NOliE55khZXIWzuYxj8W4u8o0de8ZjFFfD+
aWbhk4FP4R939wC6CVHn/aWR3OCnDrdP1eCwiV3nlDCc2bZKnhP3AVANjCT7ZgySygLlS/DgMWOy
PxMX9dxHlsgYrzlYoTO/R8sQ3GpQjrNnoIF1+cwEbOF07GfWCByV5WSQt50CFeIEIm3uovXjc8zD
mGY01p3Mcdwud34R5HfTID+NPHtzhZ8ejakaWXp+sC514bQ31U7hlyhoekKHpNb4sWYJobz2bgWF
tRa+UMvI5Yn4rbunxMO3w8JXfIayZxjXT0YG4N7v7HuuxYH3murbSNxLBga09jXP4l4QaV8HGrAi
PHr7gvobBrf5D/rUDWYIpH1h/HW7gIk+8n9NgKckjDFu9wNva2lejSaLyTHMIckR1pbUw9aB07MM
MxGmX0qrKkNT28PeCup3ew0utoLNmO+m393MxkoWJG8Icz2rtTFqKLoiZJiTUOhjDE6SI6NfVOe4
t8iyd/RgGc1PMWMQTdL2w62KD0wzn3FSEMO17122txdTtWrn6RyEK5tSl/PrUTkqOpF9IkScW9NW
VVgkO4i/vTM6oTXyFOZZ8io0ziZoGcGj8B1QIUFHQ0+zBEx25WtAhiMWxCQag5tjCnD8UmTdmy5G
/v+ocI/xfEcf6M6FxyKPYNALLY20zuTGzhvaM01bJ1tb3xgCRwZxYgE8BO98F4UrjiRdXkdK7jjx
5+6jyIrfekSJV52EMDI8BMlq2nXNBlpt9wxplc6xQaePSMRbIszDvp2jr8WOC+J1OE4pYau5D/j7
dpBg7vMDlxokQJuWGkJC8Fka/aUS8y7psRrr1Y2ft/Nbu8CQTDWLpYzztZuU2UOXkKKsl/l79iFE
wEXDy9eeBVl5/OT8pnxkYESGALFE7gzPLJ4O56HuEjRA8RrkaEhTB1OxjXUoJvuuXU1+9gLSqe2L
OyWogyi/NBWdrKhyvbOHfgiz5qt2+2d37YhO+IM809aZOy4fC/qcaHDwGQnOaUznZ4+pG6LUVLBQ
NGl58IrXDgydFLTN+UoF26y9ZkndXsbB/FM2JGgpabAOhYGo0PmHpuRdwaxCxM1Ogbpw8grqaX2g
YYBZN20QpXQ1EHzsUar7xX5vOUrUnjbv7BJJ1vHS6SBGyi5aRWArjfnOjn4MShr32UgzZsibUshY
HXxvfGy4KSGcT/lpEtXeS8hUaGBLjV/zhg2rCD6cy6U7ONXgn6DNIFPENVRMOkhQEdFkR9a0NbGW
kark85gQw3AGkioiAMA+eO2hlbgOQX2oA4yJce8V6rG22BCx6DkD6l325OmPsBF1SK3nq9WP4pTp
jbssPD0Gk+ZSTfwBC8yTaRmYfJJVMUcBEhzfwzKyq4PZLk8wyLikwL2yB2dujftmuC9TDGuVM766
0/QtqKaXaop3vrBe+g5LwAA3paxRiAZhDhcrS2714rW7qA9efd2W5wyUHmVLVPQMkxmOPY9xw+se
h3lM1v7SbdZJfV0cYlfDHadm61STT83HA6n0a459autkRX+Ipr891QwHmmLqjTWaHQsSMOGlUH1o
+s0JoT19GN3ga01spN6jN+bEwhvjffIvWjm41y0Dx5LMUcZ5bJ9SoLt9wntVG6HZC+cikyeVEGfK
hghmHtUMJ6bhQifqEFsci92pB3SdktxkzRSHkn4WlBHZH9OS5tUYQT4usjLUmSwPYIaenJrvLh3M
yUH0v+VkwUTK0oNHrDT0LcQkhToP1dTeS2fGXV4b1RbGDjYgeziLOQMKNcprC6Ww0OIHMaHeNbO6
VHXDbdK09k7vAdKK0rOy+JfZM2/9tmTxzuooHEvgJqwEq9qmFoDaUu3Ex+RlTMry3GXEOKzEAmxf
wBJjfUqUFCJFVXNluqTpE8wIbr+qM/ajGnx5mHXz3rGY2KV40pycWlJznI/KN7oj3Oe/sZaHzJqc
kxKoV8kMBIyMkr/ujUzf4dY48d13Xe8nNuZv6YxQMBYEYlojh63BNmGn5m46OiZ6Z8czhwrR/tYp
58nPEZd7n2gwNhR3nzX+uBGT9St83sFpSvASyq/1F5xWfFqm8W0io++9ecIYqqEFILQKxiQ64xzz
T+dx7F/qrtuXoL+xapPvLBxiSYGAYWBjuk9LmjJyQCyHTp5qyCl7mlIepRORrYMUzt7FZbUsbxZ/
yX1F1G0zM9Hux7jaCEhHbI5xNk5fWUZbb9aC/6ileb8YeCerALTp4A9nOi2djWs7IQkGvbFT/8xA
SW6h5q1XPHeywKEpKs4Ebrvxks3Vpe1UyiIUZ4W14KAM0kdIlel9Zv/kXVkdraa/NhaxHr9K2dl1
TsjaaTPgQ2d1Zx7qFgkusLAVlhY01+EVCHyNr2sHsom0AG1E1OnxbpnJHctHvH3YArjqCfaLLN3D
aUXMpt2YIrpXfBfmIRhbukY6E7E0iC4TajuviygkFu3nuYHxQaxyX6LcWiyV2c33iAjIg85LF/QH
l9xwOBWwH/wPg9hyOPni2Uz677wwz3xzv1foJq/6Pqq9PZtLwpCQN2OS+KEt6ys4YkZ6r7i6LE07
ajVvmfjHgZS2w1DjbC25PM1cSEdTjOz8G4fGmdKcwt41H5Y1Gte3A9i+jPh4Ks65St1dE+BwUwHH
0IbGcZna6aWFhbFLKY+PwaqYXuJsIsFeaS0NM9pu3biKe5p9ggPDBFEScCHcU/1/3Z84XyjKzVp2
y+a8MCDBTj1yDlQbFBOKflHHdT64G3bKXKh6HWQ4LWZ9nVx93FGnVFBaAj8GLbN8LpM2PayBM1GO
DTBfK90kifnbjajMRlefMGBjfpIjNaQVhgev4QHn0OSTApnaLNGTTVX2ng9jRbP8lAkyQAXCmWg4
6w1uCVs3QqyTZQ3Q1mg+lrb5nQdFu2oFaCYD76KUiQHNg2YlgD709a9bMSjxjSO44gCVEw6CR202
+6jsAZ/OROt7soXk+TgfDZ2PIbD9qWyTE2RBFiMnIxHWC76c1DoECqailyWPLB9ulcVf6fbdj8tj
cuPkA1dfD77XqBEmOctT7Zr0p4jYFk3cy6NrDTpsC1AeLsWNB9lCmZT05MVl8wZvbwO+QuEDpic8
jjhfYEjXMAjg1+h6V5IpJ4c3oHkHcYjCv1afgtYwLOFgldPAPt7NhReQYB0ccQxcsowQvsXj7r/A
qpE7YNKvtqKP85cO5+utdZyf6DetBbsc0B487SltAVLh9VM4Tzy+e3GT9D2GdBuZ2z5fH4D8vIor
Fq3Cy85ks25l6qcPPGSeXZbfkVWuiAVuUxQWHXkaVfugj+wzDTtgJbIppHjRO9Wl+E3HRT/PMtYH
oyFsG/vzvm+le2mT30JAGKvM2SXwqY642og1ScGeoQMDEGQvioUOtjwS2rXo70xMbPxrNZCMpDJp
ZeO46tZzdi1S++i0AJnJWkQH/AyvilTJ3i8eWZF0RLGJHQUmkjfeJDLFLL/IbQyl9+032Fw1GlDR
j+5l7RGejNi5jrJ8axzu8Ea5VhuOot5NRSIOXjKGTHJV6FGsFdolNtpFnvEnkNHYWv+LtfPIkSXI
ruxWCjX3gmsBkBxkaJVaTxwZGZmutfY9cRW9sT4vfhWKRRBED3rwZaoId3OzZ8/uvQflr6fgZrgO
i6rv0RGFhbfJ025jZ8aTWeop4ErmnaKjEW/2YYlQQitE30Cc9EDMzGDtfX5EP6fmvkwRBQ6jskub
mqkqMY19Pid06QJ3bcwRvNZKOeSpA6ixEwZkRpCNG2/roq03zVz/jDoYK5IRR6gikOxjFaa9amP7
FMp9Z+rf7O0rTDww7nwnsnZuWDzUnd58WlHq3YRRGz/jKrJu+pIYrrJewYw+CCgjaKZLrZRrJfP2
dFE/YgKPOUa9WMX80mbvqjJeumA6kGCw8kLlW+ffBhHQecCRSVHfyd99oqEHGCWxVr3N47fWOo8Q
mGlboSzPzyExxJ6+g5H4+Y9/Vpn+1sbvks8ugepgbS6g9C49lfdAqjJwgJRQe0s7jU7JmB4vMydT
TIgjgqTywzM38teOiONuJAJcjx+I58GmgU+iCPgtLM2PJiIjhFiknDzqqMdNFKETJgxZvjPnSL9K
wasyJ1wKaKOx1KpBQJ40we4Al+JbQxX7BrQF4V8AaMDl+V1N9dGBRV2SGB+BVSh7pENxT7N1uMQ1
6dkOARODd6fNgPL68Uuz8bgG2XpaZgM5L9dAUbIrax/fAe97gHgRVs+u+ZNZwzUs3BEYh0VUXNOP
65i4OjuGdhGY5yjqb7WOqCUi/eV6y68xI8sjnH8CjlpJ2gZzY+TxuasRRZnrLo8/5Y1er5iLLVzD
lcAblguAkf5yU6bs9Hh/WAPO+uC9EAr2NQTjhS7cduQUP/RoJiUkgAfJGWcm1zV074x8ICESaBCp
/iMp7zaB9IPmfI/oxJHOfLCf5PyJa8Pny+e16KLZLZCy5H/ngXrpa/+71si91Jq7ME3OhZ6ubJIU
5XuNzWvYly9mPJInrl9z7nPvvZ+dF3KzyKNM/kSpI8Gjh6Uekdt+uayFmvoh6fxyi2Qg1U1CGBKq
T/LmJeRf/q/Xw5NOlhYnvQRPwVAjql0uUxDB5GnIPy9fgja4yNUQnoDneN8NCSbdfOpMAiyJfI/L
4VduqnyafMqk2Sut7Q+Tn73p9lbP2l+90c7k1Bw6XVm1KFZa+0tuiwKbYeaaO+kyt3gcR+/7GneP
augRTST78fi+RaPU8oFaAtjnPw+DmyGLM1/kLfRDfJavw7xzZEezSnr2Il26shplfyUUyNead4Hp
fsq78uz+t+vdT+sEy+KstYwoFO5PvTs8EAy39HKQ84xpn6etou8bW8mDbmEhhQ/CxTu39FdSTz9w
gnsuGEB1DsiEVgaX3OjNV4Vgc7cw4KPoeOaGW6EjuO5wIY/24pIskVXdyYRKMpHM76QFJKmCkLTm
KOHnEpKuc00kOL0FR5QgYBP6hOZNt37K+SkTi/xbwtI1vd8MSrPrA9gslUrt6yJ3ummt7ktubQdt
QYa3zADXmQBUkvwZW6fBtD8ypdsS8LrtymejSV46wv6v2ftGmO/93n9SfczO1XAvkBIsAj/XR5Og
00Paek8JL8HnpaYVFIUxP+vQkvr6yey0l5FYTGYXmcSmufuNw+BADN/KMvrwOn3UJO9XS87kv6FW
0y/ViajoIUsnX8V749jfgqqwnel+tLKF3GlOVfCIaLcyDQqfomYkD3S9YOPdzsrw68zWGaH1xR/d
hwQvW6OjdHPrE0BEwqoSEvn1i2S8WUN3Uozhi4C4WyKGF8PPdf6eokf2EjeVBNGT128Q02+q67mp
HuURkOE/1un9ZOlX/ETT7efEupdxboGbMTPnzOHIQ4Jwl2eSzLxfTtM+xlTbdPSuc2YvGZVNHm1m
hNeKT2SCfksY2C9r3EVHA3HTImokZPBR7gz6vqLx3g3QFKPOGDLiCzGFPB/22QNkRuLYWURvXAR5
DoV3JmAH+dPV4lsF+Iupxes50fcy3GR29VwDXgPTl6N73xPZTWP7WFFMy+g2jfoZSvnF1S2EKvba
4sbIoxiQizBhY3QVd5vqsnVMztiSrmtBmccUMEhaq+437/j/ifIDlMNXYzGdxR6ZFML8wM/41I/d
V1sgN/CKHXbF67eQH8ERPrWCdyfzRNR6Lz2EIo2u4JQ59waEjCEOL30V0Rd0PtEjy0CXX2rENArt
ZHIgCDDRJTFWLwF+YKX50H4jYGjyHQk3P0HyoQ/sfTtwLWTZsVL1CUXx9ToEU7yeQE9cH5A++PMG
lPCuttO3f8xDKCf1ZeUPX74seVbBtskdb5U6OccVQBtulG/cY8R/o8n5dF0WaYd/wppt6/gs5Av5
oTLhCJUBhemSlO2j7gC1Yb6gfvmeSx4n08CbPa5lTtTK7JGpfiFPaqbGD/RYF9drqU63Sue+ETxI
bcAbEu7ToNylAyZ/xWPjUD+IKTe14jM42G8Zb4EzAAzSHx2BebjkLPBLtx+R9t4J+0O4I4IzCepk
Y+vD1lO6X0KvboMiX8QpNQ6kmbwIPgOCTK3xl43/l1x9QfcNTfag1V+Kn59bvX0rCaOO3RXntyeZ
LmLeq7wmeY3yS2OmsNhpSw2gt/VZLW5ml1aBjFyZses6+Bongi3Ci9HylLeYVNhLL2zXvy9UYyn+
HYWJU5YWaGVUIfOlLNWjOceoD6h92u6i2dcRYNE1zbtjGJlvqIGIkePq8+ymbbXFz4CwH4wM/+fm
yi5RCCXg2ehmno24fMXbC4uDIcLVY8yTeJDT4OLrGcSTIUM6Z54twK5U/rJq3KP8/fqBfERCGQao
4nnCZLBoiXnuW2fBYdothNbrqipvtlX820ylJQQQCT77totIHOIltdzQIJ5ua2JJ5e/yf/L5Qr7R
1OFoEY7mJHupqXqgWWFGW1WAL/I5CO4XueXeCynnutTJ0xcSYmb52qOUL1JNVoymBJ3xCOgoOatT
eAkBYJSAMGKAGAFHA7J+6SVcXoAZuoBxWtX7KEBp5GzsPWTPPn1BjV3/VBzR/fzKbHF9OGSgTqA5
UppfFU3ua4VsUcswVBxQHjlID5lRZSWMQX3gYjqloD9kyYhAgbQgQVxWOPl3AyqkABnigQ6pQIiE
VNYd6fCxmh/x3H9FoEZScCYt6BEfBAmR/19FZlCyRo8yS3LijjR8uo9AlwwgTBLao0vOos+VYlwS
ICeJmW4mPugPBpi+/JwAQzGjH6no5WvkexPq8aL4D+SrBohWdVSb5VmoaQiy9gV5R1cgmEKVEA0N
C0pOOkH3XRo3xGdFgFpmgC0zJ+kWAJdeSC5OlJ5xLF8Cd7xIaY0ndCpeZvAvsr44goMBC0Nxw4LD
Yn+9FEwrODkOQUqXQIgy+LzJUXJ/Ejbps188NNWfGU4Ka3ngG7JZfM7UC7VaVBQg8lAF0/Cm+STv
A+dpCe0P0pNMuRbAG9bfn/RNFlcZ38KQ+cdgU06pbWwUYgCB5KHiREExm1dCFFla9zTNXmTczJV6
qoefQH0nnWSVAOWRGxpz8Qi8vKBoxn1d3gWcYk3CCBIgm/DdEn+mfcL+loJEWD3BFyd5n76h/Q5E
JkJ4PA2Q4GwmOMEzcmrJBEkfjUQmUtq+PM7OrxRClaEFhy0HTFQk75aT/QjezKceV7zqVpFuDXCz
3G6o2dMnAdzJtyNQ8uz2BB4w+XcsM9bU/mok08Sk58JlhDZs4Z6SJdZWWEv5CtQVu46z4EY2GTQi
v3ImhGgsl/JeBPPX6DIKHOcjsVQicJI7LxmeUaXvjSFe08U4V3NDeicH5X+n0RnU6fmkr/SpOXBw
eFFD9RK7IOmIxAAPJSNQRriMGJPkd69VTw44KbI0b2bwUvJkyVM1g53qwE+ZYKh6mb8ZvRZ4qhpM
ldQLMrgr8FU9u/o/UEdrQWD9ST4mX399vHUAWH3+kILDkp+pGfOvvBS5GHIRBBvoK/k20LSt/F1e
uik3NpnTWxvloFyECC6eVjkPcqsEyCeYpdnXLk2KrGAq9wKIw/nrTPQS5JrxKTFy0MgZHgSRCqHq
uQEHFqkvI6RUZDBnNk4XVZ0ObRuvSu0P4i/suNtRNHzmxz7lB/rTvYwe4Tj1gY6qI3qI0HRccU0A
9RKBkAlM0Y52Rtd/XIlOHVcsMbfyddE8rb1q3NfM00LWI+YG6F5xynrSBJVVPWlvV65lY0Tr0swP
rq5+UfadYxBrLaakSRSzJGxxsH2HKANTM7dLLmsQepfiRaiZclMSj6WRC+lQcuYpIkWp4GpQb0QZ
0J9hZWVepTO3bGbrpIOGk7khFewrUZR72hf0nTMK7eCSC1UO6vZaBTMnU0TA7Nr4rzUQOqm9XRUo
XXnd1MpH5ZcDuq4CYfeY/DDBnGUXfK0pAd01AO+CoNnHAsCjwjM061wBxqvMNw1M3tijLEWiJG8q
EMas/EWm4iw1vllXil0Nce86UUHgcyHxyaJSg7HCbnAvk4t8bITcp2DylFZIUH7NfEmMmOnGYpG5
ftd+hvtKVgkkwHg8AuJ7lw6DbEppHb2M1jvpXEX84sg+gtlCNoyyc7LM4X6sETNCiAuIC7kWXF5h
P0b6T8Etl8t1/b8imo5M1EuZ/Yr4OHAyfP3/NBgfbP1I3PKnlAeyz26V4vIFJuyKm5UiMnbMs0q/
i9OF29SODr4Rr1uZjAQexnwppaSmdl9Ivev+pZcsQabbue++ZEYdHey0gBvHDEhv++CG7qsMA5ed
k973L3JTBainySni8ClfIZO1fD+fQcnZHTY96nGEx11kPMjf88Z7MO3rDpQAf/2xGiwIdpDmaCZY
Xf9FIBrdBiN/nDL1RiZzKbk4AMoS411KX6ot4uewtVGE0oCp7OSuZkLqeP9GSSFRu2ykIo5U+uOg
hssmGpn6/tDo8F2dVU874ipEJpGdY9t4G8Y3uRVSonSadt3im211amaNXIz4DCccnU4OxJN1R/O+
k7E64WC41npSD0sNJzupidOOuM6fEiLJ28LD9cjEQ50c4FxagpKQ22kJ9aeqrQ+z7D9Sk/AM7SKb
9BSsYoV4HRj7Q6PrXKk/3QgdG9S1nnTFdOI9y/eU7VnU608hMR1yCQRwZzXpYq6HWzTYP0JNk33a
rKxmzTzLAKC4PYdkMLBh2sjfdZLnVI0cSq6GFIyy25M/Iac95hiH+vK+HOIPuUDy7uSeyUjumWhi
mh6Rnp5lnyZbPdv/LGgF818fCBml/SDvk4rFscePf3yh/Kk21XJM26NsGeVtyC/Vcr6Ij7IKbdOD
mZGrSK4vVQpvUQZlTMlNG2pHNAdaLlxvXvYjm0J5T/J67YngoKZ/kH5DNmRsNeTu9+6HoqwGqIFz
/mezSMIhdNM/m0bZVjQIKeTSucZv1FnPUqDKy5G7WxjaOecsWUm9O38eXuThl9nGgt6b4QOQaqGD
6ptB9/3HxzSov4BdVsFILiefK/WpzEQOlGANWvCfPkVwlsI55KC0VT7rRL+hy/2IrIBnnLd83XBz
1yzqdqBqJD/I/koe5wJisUAzlZiyUFc3CkdGwnSsWTzTIXgGYsKC571AVZEflKOY9uEik4r5M8NJ
zuAlU2JfXxhT3vXNyCxWwFcOALeQJ3tvwl0um/5R1k2OTH5lyieArAyrb1miTajNUhQX5koNvVu5
M5U0BN1gfIuCW+n0cMB9Np32t8+G9yQ9Sh9xNuqnsWP6g3nNu5RHQR4Xjtxyt3iJaybhEsbHn1Ys
icYPPhfqvYji1xQqtSwJ0neR60iS9IumP7ssPBEsa324rSFb6xCuhdznhOamDoHgQWessc00wZv8
HGkQ9XCyNenLS88momeD/OuNiaejWTTD157hbHOW+C2tU7KnXnw43KNOr10uLXxuHbiI4tMKphwj
Duw8zi72kWzXFyqqrPlkaFyFFuK3lT1Y8L8nMODQwJuW4hs6uCyyjMZVCjVcVlApXTzBiUupguyM
jNNjQlkjK5KsrlLONNDI4XjJW69tmgOwygeM5YY6PHUwzA12aC1LgPQZfL+/I1HibDfOdxotXFe7
tpekzUT30rVa2v7+dZveFT0YZc7hGVLX0ZZ77XfuxD8RE6R+XeQGWRpDpng8Hl/BMO6IPN0YcNon
FPu10T1eV/JrGc5k3yH7NQd/g5WOqbmES09b9Xqbr8xG3T0iUEOGBccxiMlknS6Jg/uAWwKqhEiV
V3ncZETItCJ9rhL2vGzibMHUy72fodP3UOofU3j1Nr2h60dQ+16IFeRJMw6yd5S5RgazEUwPZjbu
aC5upHKRhtLonMime6/rClwAE50C+9iBM+AH7wjLMDxTv7XDS6E6+yCMN/IwT/Bz3apdZ456cPxk
q6n5NubIDAndXqa2Jm6OoRpw2DNeq4Rw6tapW+5kV1nSRJA1Ua6ha6ubGLtf0zf3hYcvm+cKM/mv
rJsmxbilRq9TTY3boM41v+zAPuZUlrI5Vo1yU0bmdkBKoDxJDZH1z8Y0Pwdm+dlH422XMN5bs3jw
UZisjJCy3ifgFgsOh5RG+G7HROhTosM8Jfe5iIolrqSg0jgMNUyCIZEw1lnyhQOStNOqfur19lLq
aPz8ziCyOh1hkerg7OzoTLxTuZScoDZq2HuQyruqleHeI04bDcpPGImDzEQv6nsGbv/0zvWzbd2i
rYJfSsIVz8c+t00KHCwrdcP5YRQo9xon3TIvm2FECTu4az8eyoWjmMMigV2TTh5ZYt2w9tHYkKGp
ShgZ0pew9xqMt+ho9qPKgWyHKZLEkxGAioFWKlQJYy91DJWO+6al+gFRBVt1Xe2WBeHBSF1IFuts
7UlVon3RNy+IZeJ12lVgBHJtl2HvJkXjPtOtU6wZr6PvxAvO+he8ahZvazuHMCgSfeaNdidUybdh
i0CryA9xfij9Hq+RZdWnzOXuTQoxgRjJHDUpt6XVPAQ+TRPIDEYe/noJgY6YssFkOG1IJNldYqMW
CToXxQeyKNsMAqJQgp8SaehCcwip70d/myTfRcPQAGGhbdpOWRupwnGqs8/MFsmywuEyMrn7WvVm
mtHIixVjlymPbYUu2UaChSOsI+yTVLOJuqAeycAHltMugvhzSEIVv5Zrb7Mw3BKB90pMBw1N0hb8
eDWwRixJ7d0ZJRGJpWu8OvNLMCZHN8Us5FUaEQ9t8tbU5in3UexRpIcYs4qtV2YvqUoKqY6OxDfn
LTEfO+ZomE2Juh0amqK60rcrtZTDEj9wRRayLRV8aFm9iCaM6sXCqDkNbl1n78whKY/MB3OHppdc
AvKl+2gVxbjq7CIHf1Q7N65PUKTiAphwvDeSG72NqpmfPQKhIb4ntvai9vbAjAV1GLLPTCyf2L4d
BfFr3CzD1n73TWTMKiIKDYzKTY5QdUWM08K1xD9QzsdK8qMaK/vAsggRgw2CUlQ/Y49NvM5ISJht
oCGp9ZbMpYlH8WxbH41BjK/6UedddaTxdlcP5YffIRaAhfZCdreLrBjvdGKimVBVpSCzFB+zixFw
XZMGo/vEWpAaUt04hK36CW7pcq43kHPA71na/dg0TwZBsA+66S7mMfit2nRZxsgNvcrhuCDAn6jz
COnhr97ZdIoZD1oH8sZuTEpK5djmOu8kISUzavRiE+JoSIpx7+iRsq3n5oHuS7Ntg4a4gljdD5Jv
4eJp15InxJKQs+2tGlg7S59v69T5nfOZUNyZ1oIJexgJckgsSbvKZm3axUqCsI28901f183S77NX
myE9ku5Yl81hnNX7dPZ7Ymf1XWc76a7WOrgN6lodi09Tt8n4aauPkbBlh8TcpQt+syiHc9UmxTq0
kmKP2peInnZEw1C4r+M8PJkM9nR2f7Nufu/8UbmFQ7B1+nZva0W7ATXA1N+8wE2EJMiBa5vlIqPt
9q5NTFcecdiTH4JjlBjhUg/qCGXbxiGMnl2LRWKjRojt6AG3ZQgr9KxbAhYBhdHWqmt9pormvMrW
Ee7oRfFpdIOLJJhiIyTyMyHGBhpZuhqUEKq4SjT/QBdM6w3IlWO+mMqKsLsIf6NLjXdTeY+0Y5O9
9hByRr9s7c5i5/qNn2aVDXG/rcJ7u1HHvQ07OH5shXrQ0HyIJmwbHUr9sk9dZtZ8ibAFu32XvWR9
g99PG9/V2Vh3XrNKKUrEAvPpGDpZoK624pirQujKVivG4UvYpDvlZLW8m8741M3ul9q437Gi3dvZ
/KTDyvBUQB31QzCiAywilRlghF+oWAYZwQeWI9o01gbnPLCZmouOcqLsJ9K08AcDVsOYaA7zriwh
pUIAYOIkNayvMPQkUUseN6leg49Tv+QRS+MQuwpHJP7MEjr0LSFcGGjiEXFi5kWPtG0QdMblAf/6
jd1aDWE+mr8hEJ8lo1pVo5PemmxkV5WFohdHFBsX4p3nhkTHGvDO5AYD6WM5Z27meDRmkmnyimw9
nfZhlVscWloa38nuOLW0fhEPPZChVSHcJjZB7Z2HeOSYfLI1f22RVzcDjR2WRjN9+CR9HNqy1hYa
bTgS7OBg8gbKkKyJZtgURXpmWj+PdkzORGSvddK54AUQzqwdKMCBI5ajkIOAqBZ9h+7ILA7of1ne
s8eqPiS94i2qBsOTa+sdj5oTg0bAJTkU+MWrJnpuSclY0lNlgKW8jWyqXist/QGHsS2zgRdRbfnB
FMymHa+msO+PZUf4chHQ4/XHMCWRgYTiInLo9r2YhPGtApJPFlZJ9qgk9oYwDgLvbcwJgAvz8cFU
VTBCgZLvTDLDbgh8ae6bJkBrmCX8hlUD/JHHcUqQHCJomVPYReuY6XkEiVeVBA+g9clvCpCuS7+k
YNBy9SkdACsE4Xh2WUH3td6xiIRL8mhvbA/nwjxYMd6ZD8XGKzYYPufkaeUtssC5B0L9S5FNin3B
+amE2w86Ofqee+sNZb+MUBkCZVWjdVKRgpIm7byfSeVpGj1cV1Gz1QON6PwuB5rWttkSzs9TOzvE
k7LgEuhlk4dXqCuSRJpVPpN1lDv1je2OpzEQNSwy0pssm+BAVYzsmayPodUI0pvqU+K4C7R43KR0
uGuHmDQcugn96KJZqKt8XSXo0xAWFAsmc5SV2pvdh/UO+ewnf25mEgUBEuUI4ZFjl8XOSPGHlMSt
vNPfDH6R0qeQSHiEJlM7zSa3dLDs+0kfIEWUSFNdlrClgfy7M+1DaGdAFVrcRSZ6NtfUvF0KGo1M
pODNpBuyCaLi0TbybK+Hq54D8oMadnznoFt1hVoske6GDZb9ID+mFICtMmwUrF8EfqFHz7zdEOjx
Y++VnHJZD+VMegYJKGR0FUa78IFZMNX4HN/Zb66tFDdRoKU3tgKIpFPUU6Rj1PPSECoflZ9n4YMD
bNgQUmY2aPzputiANlu9+2nmtF1qRvEC0AiLTTh+DU5FxTAYd2k8o8aP3GKdE8SDilolcbe1bzKU
HagxTX+BamwXlEFEMeA99YrxoGqtsW9DzvSmPoYt0ucGCloIFNVYnIqILCLbieTs7M3FoLdGXWkv
LFtXSUFJiYohcq8g7pBpHZCEHRiPftdNi8LNv5UAP4fDMbk1c6aOWO63GcLbRCFyRO/Ho9WWd1NA
uVMODYk6thfdaBNRHABOsUgQbro0lYSQG5WpPUa4YSX2USm0g24ZybqsyZ7K6wkMTzqT99ujfCWL
NdStYMNPGEiexiWS1kRh2BkXYg7gpxNIxitn3gw9RL1Nb3gLS0le006jo7lqy1E9+OpjULhEyXjD
muJU3RgO0WQlAVBmAHShbUy8/wNUIpACK03p643r+2xInPJmaq0e6yoBH9g/2MaY8cnU1EOvqKQb
AoEkCS9sVkOF53xyW381t4RgGzWO2aoaqw0ZRbmYJ/uRZIFS35hl43K+FrmI8d0NWTPlVjOIvHB5
/RHMQVvtMQJYCPjCDODgaJrvlYspYaoRZZHB0JOiMkN87SFXaH0IGBSrVPRhGMBp3DjzVmo9EvgP
O8vXHW1FubsHRzFm9dYMnJFwko5z3/QpHmMyuehDrgP3KY2K4+h3LKZusVN6UjbnShluUOQUZCQT
L2SW6reRGWeXCgOaHyBP8OfvKHABJTSkRRqU4R3RGm5osbWK2V+5HplTufthewN7TOS4VWjqxEnF
qyKN24ekYUJRkyw82h2Ck2n0X7TKag+w44KlTtb4x0AqO7uXwr4zQ/yZzixaToC5XWv9ZFKYjM5w
yMy5Xnu9s06CHHohtw01obVUBuukEnRxDJULmyd6lFUMsBIUkU5vxg4QG1Y+y001qNPN1QP+/9sq
v/kpboHeN/8m3/i7KKeaiN/2P/7tX/51elo///dP+JfPb/7j+uHgp1h+tV//8o9V3pLo9ND91NPj
D8qqP9/775/5//rBv/xcv8vzVP78+1+/LgjZl1HDLuq7/a+Wd8PBNf6/OuWjr+7//Of/8CV/d8mb
6t9MTbNdz7FcQ1UdV/unS976m4fPXVdJpbVN3XLcv/4FP83VCa//zbGwfNMBtj353fX+6ZLX1L95
KvZ4lalUx46Du/56cbkA90U6oZ7g2nGx//nvv+Rddl9E8Jb//a+m6mHU/28uec2FDiIvhuXDMHkd
/9Ul3+d5Gwc+hZzu1sJM6LYUJxz6V+Jr83dDFNaYAFxCwVqr3ns+LKbS3nvymx6YTz68hKUu8awB
sN+0TJ7kSTLA5xGIap4JsuqY8G0iWKJKW+vd7C2JXExwj5cnjPo4cls+CLOJA1c37ZaaYnN4Ruyw
2z2ranjfp3wZXvRnDFt6oZN5adKlphsuhjS12AVZsE4I0L5pPAxS8D4APYcOLpOw2uBy/LRc7GEj
7QliR5QNboxdVpvdBqfrUzhNZPJ+pXgG8jBU4BFIXybJdkk03QU0z1gBJ1BbcV/tJo2Ibif4wsTZ
rfDuEX5C0PvkFcMRcs4usyZ1M2feS9lCbfJytNp4bm8ad0K0Bt6B8mzkjG5UsATjagzp98Zz/8IZ
fbM2c8kv7178ylbWSa18pcje72ijH7KkwiNVOtnNwHS6JiQTzidODJbzhJNCfH8Bh6Y7+sB7tVcu
od19amULxTFyNh5RsWTSEA6l1REWUtJXsFngni/VuXwYzcfRS55qJ513fk9CCerAveG1tN4Sn0QU
/yHFVlQJp8136OO49rr0mD0Th81i9pgx1G80Q2GCDMc35PYarzVQl2ndmhjejXvF8aytBzRyGYaw
KYIqwjbPQStIezYKqNT2cQYmqZ5IqzPV9gP8QgYdwX2LVZL6eC44iR3bJ2Wuot0svomRgeKChIi7
3FxV5ntNTDCa8Yjl3Uy+RrO4S/PE3QVm+I4QPmBZrIZlHlkOmNYR/pRYhNt4WLOGQn2IOrZpNQ2u
gYUGbXd814jnP/bce4kSb4xTMuJKmawvUosA0Lhk9doNja4psjCfD/WRBDnsxDKTk1SyBjr4i2eF
7a3t73MDlslkIjxJJGHfa6H4BDQk5rQmvLzVAbDTeVm0VoXHlTeaZkW45tl6ZnP5A5CBLCs/YF2O
aU23zl04duQUU5bJzQ9Q3o3aeMrJpaMWe+xKrmcQCk/USAYiZjCiOcqQconiF1aMF8VM3DvbHkJW
XjiFit19dBae7ihtN0iSzK3Hty3UQXug2GA11cmjCHFras7zpBq3U+u81N17NgPkcWcCiGe13tuT
Oq4mqz7MSKnWzZQOOD36u8FTsnUVsBs2tELZdiQWYJ6wzgXMsN2QlfFinDtScc3wW1dTmrtEH7p6
uA0IIogrOr3uBK7SjPGzxOKnJH90p3ZhuPd9jDLsJPp1N+rBqiGUKIkgbdTphP83qJ9CDGHLEC3b
cp0yb67SGEo9p+LNAt/OsJqdoV1UUfGiF85H2wf0hix6ET7b8Mqfuz1nOY3XZ/vcQeBRDJhvmbDX
hSl8hxht1GBYaAhr79CCgs76etrQOoXp0iavA0dPbEUDqtsmXFO71ncM2RciJJ66VKdZl5kOxrPg
1Xf8d3XC2B6UG7fqvv05aLc2hXTecyfKIX/EpEH4bNBPdBm0gtNIMCL5XACUJj7RHDT9RtfrdkkA
5mecoLC3VThHTmruxtLCl9crCOD898BU2n3sewvFtPKNnpffrqWlx7p18M5VJI2aU4BkBCwKaUsF
z3JorshKiJlAsqXpOMFqIua9bFT31DkqpkkO0Rexpq4nH/urL4G2ffak1BVm5yEgYbIggKrUkaiQ
Qra2osBcNkzbi57HhZ8V3eP3Ko7lYB46cyDP1Mh/Mo/08UojhEAyHz1d7O+DDpiLS50xr0zodzeN
ju+FfN0bSlA0CGq8CFKTCl8bNoTfQj1Ncno27EkNekZzrL2w/7VWgN2p2oAqZLnwK98MdTwMrk8H
Fk/vYFtnO9ElgZCJpOWSQAUKxbv0OreQNYxe+tcSilL8qq11GJ1Yf2w5udQ9m9CKqFzMCWdzaU0y
8uwn5GhjjPPwf3CkjWUOtkWKADH7KWji1yAmFjwQj7RxXwc2MI6HWZQ9crmMa/upjtv6JusnB90d
uC49P01N9aDb0BeNwsJP1frbvDW2BCqxCDnxjgZvBMFNTSA3OzeFz0rhtoAOhnJ+peuvb7qORCtF
2Wtz/hqF2pMTu5ipGaJcNwfGIrmhJPEGTlKsWG+2+JqVNbjt0zhYn5WkvcfJG+fh7QrBnMKeY3pK
UF40+miuoyk6RbaEBGMYQxhHV94k3FKdmx0Ry7++SnNRQa9OudLekWHLxOSPqzLUq9UYmP1hqKq3
PkkeIasx5B04ZmHjakvPtV5Jc7S31PHY8tRVbhoI4HNzwlgi/XEG2yrz2IYMhl2RYAKnusmnjVYl
2ybE7KdwosO2TeNADkxRHlYo6Gq4H9Bz1/iZu11ZA6As9Gxt+uS3EXy/tu4q0/KPiEX2WVfkGyL3
tymyDxgC8F/RtQBhIwI6sV1gPiVmcL9gP2sUEbgVH/V0xWbdtH1En+wm8tIlt1ftt01KAVHH/krX
iOToLGvaunF38Qua5pWrWRtSXe5NP4LcY5abiEd/i5NIQBbRgz50z6UNJw8BSY89FGZCQZyw2xsR
63G/ipsoWPdkQ6xgqlDptEz1A4CUdR7We968sSbla0koQ7+OiYhmj/hlZDnutdCBPM2z0CTpvaME
zY1CruPCbPoni9Nmpv2ZTlRh7jJTuXWGrF+SUEyfLG9fCV+2D1XcfngFJLcez8INtjJSc+sRmlfL
bW0tMhxaPjhAeNxYlpVyyo0rXq+/CWK+nZy5XXfptvOVDU16G894dojy/CkKWExD1eY4sJxu6lR5
5SwdhPeAIaTKUZO193UJXjqd3qgRP6qWUw/XJX5ZN9Yaab8sm1tbku0CgCduq2hLIiyemkgSIFy/
Iy1bxcYKBpXovfpWzfRNYDYZLuYmATw7jYsRW4wE9cU05cjwKbzow204sPPa4pNkyU/sGd+KyhX3
/i9N57UcqZKt4ScigsRzW0BZeS/dEC2HJ/Hu6c+XOrMvJva0Wi1VFZC58re6Ywb9wKyQQL6EC6WD
W+L/aLP5lqUlDRzYhdgmtBUl2kYjVSHnvSm227J7azrXvkYDEhmsX9cDcYutbtmhRQ59w2COIZhT
vLZg19o0uwjX3BpP9Oo89AQHR5ZD5rI3Z9tzs5lcc1Oc6mHIAsrE872tHE5D3b3PZDKLviWZxX9F
7pgfaVC5NyckaTM32WA0xKSDyTHnbNd6LH/GTUgSSluaIgdSJwp7mgNzUbd3bUY4Na2zHO4Mxt9L
RSgOxRkZfYLoVamJCHTHTw/cGy+jjis7ketHSTRJQBDEUUgZk8GajpEemzdGlqzh2HF1CNQ7D2C0
hBSotk/Jk1M5cH9mnuSHfqFpyzLpN+szCpVw+8ooG/N3mMarRK/Tm5J6NgqEmnvhHVkHnsvEZiJc
k+exT+ZwnWn47khDjwZtIbYRg0Er6H5HnKTPDs0vK07eZKVWbXFNJwDiuJW0XUeFvv3LW6pqbK19
1h0cwPa4/BAgsp7MQbvfMo9sdknYCcqq9IruVTCRAtzCKTpl5rte2ehZ8ClGo6EboCL3X4scL+QY
x4EvIO8K22k4cGBnpJX5fpv6f4mZFg9GeU5zXPmbxIsPf7oc0vhc1G19lZHKPJ+r3pZha1Zge6Qy
5K1TX0Z2x3auznPRPsjOZulZs9fGJ+Cvr2P/5JD8H0GMh4gr0eRaKfgvPJim021Zk7PZ+tZwkki2
VwUtLmCMBPxjfFOwY578/kqFRNL3QWYN4OQISIliDLSSUQMrEOxc99GKpjtZ2Rssin6oNOzbwFzU
bjhzvd9yAB7a+HbL2oCMclLqFFaaA5pS/Hk9KRR1VHhqpZDVEoi1UliryBOMmGK79pYYlXE3Xvtm
1UcUbOkRYIUTDBVFiiqqihqoR2ei7tbJaYKsOOvAGlAcThLaXgcArhQSXCpMeEpcTP46XXokgmHx
rG+tuXSYa7Q95txyv5nEZcFMcOLQvLshmXzmKHylHTmq+676mKy8uEFmAAcSr3QLhRzhsRsCMJ8T
sX0u+GKRAhlkGJPMRZk9feIKAG8UFA6juexNGpEGEOoctNxQsDm5aogquBzaVsOd4UaEQJv7Oyt1
4D6KWnJh7Iaqvu1+qFndjWn0XyXVCBybSpoipXDcIPE9LTLj53zr3EtRidO40p1hmRxqaXnAHKBb
aOnmBADQKMnQaXmIoAsaeIMO/qCGR9gUodAoamFUJEMH27Ao2sFWBATRJ3nkK1KiU/REqYiKrruk
8BYV/AXlAPLSwGgwBKjIEkiOSdEdqyBRCfrDhAdBUOPsV5iRCoaERQ2lxGGYRkIZSHMNGIrOKSqX
BigPYYwuL7kH7BXVuIJK8LTV9OL9lPRzQNjy/TBRCCc6p+WddPdV4v1KMePBcpqgU/TOoogeCeNj
KeqnhAOqFRm0KVqohx+iatMIJ0UZ9Yo86mCRbA86qVPEEga9TRFNvaKcqOjtQwzChINBRyFwu6rh
pwpFVC2Kslrgrkhm5bEkZIs2jTQQk72zxIaPIWfP6GtaUUcqOfzVpdpsIR6wZNmwNP00jgMHshjy
rFU02gSfZsCroastd6PrHBaz/F6dCywUhzghSIcYxZEUiXaXw9J5eiTg7Gy4uwwOb4PLG+D0rESn
vuedCsjINwktpe9GlWRCA/7C9NAlDjcoIAntwVkJzELTOxj7FRqxVHwiBPIz2diMu5MMRUq4hmkx
BqyklHhSfiIvLylLLx8MNivYyia9M4hZP04zk735VRMbUtlUCy12e90lM01GhMhgVV+vG2P7TbPN
A523A6XqJs4pJ/1s3rHxWEHrSi0kh/pge/5jqls3GuJgzsyVg/hF0ga40OnBY+TODQexnmJ6AgsB
R/oFeyE5zxPl7wzBxJ0l8nbzmLi7EahgY6SPR0jjhicrG00znCq6T5wltODwwgRpCru3FugkUIAw
+QTS1xdrnX+dnNauZetvnYq+bhmT82i2dC1uW/fMHJFEo94ebWv4rXy4FZ9+AchlEZj+Sd+S6O+t
+63nBVb7g3suiVgwl8wk31W0UFPMm+rgT2f1zCzvCZrqKxImkCVZ2Iy41GgfFi0s+vrRlYSYZIa+
hKLBdd4SowB1GQD/LuzGDa2/E/Vnc33wxMHseB1lyb+cc577Pqkw8MM4VRRtaJj++N7sMBgZ9QCp
xymOmdT3yc6eeD7CYpnOkxa7LEAVnlafMqZKC/OKJExZp004lNtRZN0EbkYtiddpL3aMv8RwXXy2
sQ02UAbmyg3QJJAmTi3vMeJBbjdU3unjg+ZTLeqr4pHeXG+Ev9DHSOP7rrPnN9Ph70hP+xbV9Fp0
nHnsPruho+ralOKnqsg6yxz7KkfwRb08vW85cd5TPefhWlvQcv1l1EwCx5nzSXyXYT9YA5N4cRhd
AhimhApZy5kpaoWMInx7hDl60QhmiehATk84WMtJPIqUPh8M6qRhVc01myI9GC3xaFm1PaW433AV
0KzMeACplcCnpufWEF3Yz7d2PpxAmEAhRic9SJXzPM3JHJDVYhndTedaRThYhGE7XJ7OsCraeUjK
6ziA7C1X7vvMjKY7vSAkxOlab7e1zh1M3aMccSMZBHeX1UIZR92g4plcFjzoyo5+HVAx1ZSK3oCN
LEqB2jhmOkijCJHELkN6Tjc+EATAjSQIB0tK//HvtkYFRkWJWX2MBEfzERKi5SOEF6lWoxooX1ry
KXZ54420vBhv0ocqzLPbMZudgzCyB13zKzS75EdZzMsD5RX9oH/0Y55A7qS7Bt9m5FYVHkd4M6PX
+9DcLMZzTpU4H+edxDQlrNngKJs84YIle96tfmebdbrDNBQuvnVjYvmJ0Anf2csUeUUkzHG/EHh5
qE2pB2LZXhYypXmAUCQlxVdFtP6JpI6GgJXuei7874aGkCMQy0Fvl1vdXu2DT4DejqYPAiF7jeCS
wuMMDVRLlA/1ZIxNzSG2HRevf2EfjKYV0brNSOmmu428FMr6rqyeoqa16sR9404nvy0ndsWMco64
Tw9NC4EXL7wHlG/vgIK/ZkccBNGQxj5n5UEdsLWnytSiXJJh13RJy2mHXxA7qEMSKW/iSjsQ5s8h
rSgJg0kW+hCz+rgMT01D/H9tNfgODHm0LCuUTpYGQCluNJvV2zhX9hF9BPkoszwk2Lwb+JxggpUe
qLwa8QLddwUC2EX7EctIZEiekOGyKNAqS65MxPmcZZ0pdPzRDqa5DwnJkw90JdIRYWI2pd71n2tl
2A236ckBVFA+tTgmu9p5bgfzU2Aa1XTn39judLyjjS7+356Celald3DDPCk1bd9uN0meKVDxEwvF
rcZjbzY4VSwN9XbymDSPI4UjhEWf1ZecbvpV7reiPOi+fG1a59PSV3zd7pPlPMqe8ACLVbou3z3p
PVaZ/FQqTayT99iCiUHvaYm2MDJ6xp+OVxnzvCK9wdkRomf4FChRVxdv2PRJKcOzUpMqpxHNFJ+Z
Hs2z/FEvQimArdY5jUxzf+JPn5+IjLqS8jClfw7AFiOfttRXrDqhbpjf0+LsCYk8K3ehsjD+CXNb
ZMDlVoRtN+HgaL4AjzHcKMmpWb+lt4M+PamPZdnk41x+meiIlXdN/fa1ex795Ym11l/nv8+VDqJv
9bc9cDBSX96Lkqx2G5bs9jmRy4tyZinvYodx0m2ce6VFXof6s+Tx6sj6Vn9WXh+UoyHh7VfqlXLM
RMNuricxlqSdo3NWClx+v3rX6sMFc/z7zPg237Yi9eV6Rj1NRh5CIqTk2rckH6IYbey4+Ij+++gr
+QS7TuQeHkAUtHHXfMqBFF6NJX4Q3w0h8eoTRGpBMZ57K3WP9j+M8EpvbbFu9a28H9YUcVvypO6B
v4uM6I6J/maI+w9lwvT53mEbuLZJpLTH//mfMhQrXfYppfm5TDHq1jQkg+YbiPBbrMM5I0FXU+ZT
/vx3lRrDeveZ50zrTSmB1a+iAytcCVkeux+v/aWN6UbJkJXtr0dFr2x9K8WDpUeEW7b9tgbCPFe7
KCfYjC1WOTPV/8+d4aN/YYHGtamsaair/mHRZWDEFI5LAZkAzIQjP3X5AynyPFb5t4cwu2zQ22NR
tmmI6avlfqj2NDG/TncZQvBBR5BMroOfEGFTmM9jh+tGfb75UN+3G3lIyh2nZO/pwIWq7fUqZ9OM
W/t7tPGeuAXCahYjkwgPy60orrH/THbKB0hu6lW/Zei082/1u7zSRpuvLrcKVhrtK9jws7RawlUh
1dRH0qIht3L9pqLDbMbNmDj8RZ7Yz/P2IVBvyzz/bqHAyWOSpvmq7h/1eGacBHdx6lCWsvxJsJW0
fva928yZaGRnn1MXfSyzvRlXF/WXJKQ+l94HTX9AtMw5kKV/d5F6CPyBVTnXu1ulIV/sQYToGW/L
og2tdnmv1eP2P8ehRe5YwQ5MOB6SlvRb+cDUc5H1KDLIl1U/IC45ctCDgTHn7xarWefU1/NJ2xPm
SEgU2v4ZlRARo9wufwLytaK2Ud6pF6NuH/V1A4fAFuPD/d+PUasnB4IuSVhEce2xjaqf7LAgqNVU
mQzyuaR1qLxST4daUgkcfEqyswMXYUntoK/919+XC/ddfW4axH3DI1JiMFH6SOwI6pPihZykXp6q
un5X722prgsiUdXbVW9Dt5OHvw+NhqgZVlQsv+pfAdN/qodqbOujXlEGzctVD6NaquO5eszGj3b1
dmW/3quX52rtj3qXPs0G1B7uNjGFtWCVEHzS6pWo/8kAk/efLfG/ZQ846Z9OIzNNsKWIb9Vnon5K
jFE078crQiAj9dr++1zVb+qZHgppPPVd8qSLt7+lmdertngEJIH6FvU61dKo3ge4BB/Iq/opahtR
L4d6tNBZaLxhXaNclbQmiX0W2+fMojle1ItQ3/a3LPPfZaWOrzfwAPMJ8GPUT+cc/2gNH4tBO2Cv
eiHYy/iw1NVw6k+ysR96vCfqO//uVT5m80iA4dfCvy8SIEkRH9WbSpbulDrwpf9bvv4uhN+8Z9uh
ckoglnWvXCjqn6kfNjV42WhFi9NfdEgPloHLQv3uaqi/qnuLt6u+W0jjzhfrTv0Lay3+HN/L2v7t
D/4yX/6a8MhgtrX+sfTBKQ0Tw93/f8pURjzOOZkhSH9Z6tXyX6vsOkAVdVH+86KLYb3TO6TXfIRq
I1LpH+M6HYvejkaNVwWB+2LW1+aIPxWhS98PD7GXf485lip4QEqgD7Ozz/Pmw8TA62MGc5bybtiI
WRMz4j4SElq80cpB6KMKFIlxRZfnz+I89NP49Gd7xwBnE22Sqx5W7c7DzaDW4S32PjbvpJbXWR+w
Ktnfyv0rCwabYr1Va1LfDXc6yvkqMX7V8qpxpqJEL5rwydXV9juz0in/9ViU95zGqV0ihw+DICu9
MmyrZUyt/ByY8PNo92pJq4c3qy9eKhsUbUUT6ifNG85m8pSXp1XayjGxHSwINPKoIbttm9mE/Xm3
5S6gp+ZQW13N1o2Dua9vpP1bWOwgeivC3EtSBkOeNNR2w0XSS2l6Hhwv6u+dNtTUA7lY3sV2WXAd
iG2+NMyH59iaDh3qrxBHeQfoEDs7wGAkw/nnlDv/NlrH6EJpHztuS5oPm8p7FgIVlNMSpFtYrYXZ
dwhyDNyBma+grgBTTTpXGI8JnU84qyHgHf8ZS00gXMqRvJs1JJu9thyQD6O9M09jIrObvG/PWZ37
t+OAYK3z0qilLW7naJw8+9oug4nwlU0Dv5QovyKyXh80u/ZQusWnYXbmc7xBCFZeeV6hiiyAa1Dg
5q22aNpaDQJPcwpKdphh6dSDd9s44xBYUr8M9GFy8DRPbgNTmGqjFfoLga7xRg0sdZExBJxvmmuY
5nzBQCeAe8LeG0MvD2NiPPn1duCvbCY+lmxuy/asGVupqv+edDdLjsViIFww4MxlXm4Xs36RmaCv
YKxhuycCYxyfpH1yXHugc+IoCgQOcaRTFymLilZuKvo62pubhZxRVLpcOhNNoEFr1D5NODRjjJd0
iLlW5LkKX4JshfAEeBXjpxn3Ny00NKxTF4yI1zPB+TyxCBYwJhNCpRa4urPUP4yVE03m+g99kUZH
3myHco6PLXZqnzgU2Kf4zpaVFZDYCdATV+cizwlJNtAiVuvwqGM6jFIHMq4n4LNEwcZvQy6n8bk5
mIu2FaELFZaw7iRzlSnUTpm86vYQtTWnBkGiTlhTPU1Y9xbROkfaZF4e23Exb7CVfDCrfmw+NdlZ
0sgD095EzIn+hCbpCt0kDWN66QSZaeIfYZwc3BzgPwaCc6oXfwIfbaQFaOJS474k5UM3ULjRFQmW
Oat878q63MWJcd3E45fZ+q9JZs5AkuCB2OzGR9JbyHYl0txVmYjDCghSiru2o7vMsPvmaOb13qBw
E5rfk8e1lHtt4InbMph/kXt7QBteSQxk3JW0ydFai+WlCAujxW85WHXQmlkcWRDfmK6A9zQaLJtx
pI3oTA5PvCt0/6YZ5oNp1u+OkZ4cAJzAe5jjqo1qWsl3paYSPo2nBNktvXDXdjWddDv/4ApXYZXU
N8mE0tNrnhSIYg0mW7E10clMq4LtcUmr0v+RPaB8mXxlWXfnIFVKsdqYxvq0pO7MiFhK2jShwT3C
LLIN1hlv9upyStVTspHRJz76enNlNWkdbbV7tQggIR1b4r7oj7oDWYLtJdDqDT3Dgojf6CLHJ2yO
WNYlqDbzw4/bjwrCbz+2y4+fMGuChZAevEdMedMk0xNTOOlynKdPYzxpR59wQ3yzB7Ey07nFtOJ9
IdOXFFtQVHM6L6N5M/vmDzsgUfdki+YOsJyHapuUUUSpzgyrgak84eNWucintl4OtJtBOAzDtRBf
UhBKjZoj5jA6HcCQ9rnigJG3aYCH5BijvA/hfRzQTfaLwrSIXu6829jA/Geog39MGOw0V69t1mBd
mLNPKzW/aNLdxR6im2Kqfmj0ZDUcqKNsx/nBG0HWCrRpvUBprOk8wVWMYMA1/O+qzdjY3A3ZwraX
cUv/7uzCJ+QTrsvybtE17u6OYPZBOl2QUv04EP4jyPXcr7N1vTjWP9+o6mhBqTRqWG3vyGHQd20D
1lNJhnoX7nMchXcyBuuBe/VikWG/EA1aeS5F2L2w8W9RMCzulmnNLzNZAqhOfNp3wQSwzBunOnmq
ygSF0IrdxKjYlHS3uuQzGWBOkrzncXfNGrFHs05u52Lfr9oqIlmYd6xFOBG3ivYDXK95kWD2I7Md
g8GeshSoNo/mgAkZMtB4Yz8V7VOFwobUYJdUgE6yVc/UZbXvuSpYsNM3g4CAc91/LZz9w1Yabjh5
xrPvEQ8Eynzm8/gQnNC8og4c3XoZKvwmle6HXbMK4jOzE1Wb1AazZjjYaOxkKCNq1U7t6MWRb5f8
wsZ5ncR6lMmUH0bD/VxFJYiCs/2AkjcWPlws0C5t6GJy2FHh97EUA81ry3LIWtnvslanW5W0zxyR
jb3xJOqrQXI7Seud+cNpjbw35xdJTLYbrKoNDFF6kUmOwgBS7JAgu2PcujHg/qB9g1KJByengsZl
UcXw1BDqMxfsBxTJmc9OOp/csjkPcuz2Q+Zu/B5q0xB816+FlX9kxsrTUMXvsUlz5VBh2sMRhfuJ
VKp4uObg9jajViIt2nncZvJcCaK+WSoH1dCkbYijZkM5W+wAJVwcuduHm6LhEJqlItJvt74gxo9s
dB4VhDqTTxq1WnG6v+Vthaxx6GBZ6ZAHrwV30oaDU1nXZY3ZC2TO4KRp8EoT6pHcAhyPaHc674pd
6XY368T7BpveWdt8166UJWeufU+EA0TvEoN/IqU2hXGT+wuFu5Ite0HyGKTagOXSZIChxA/iGYf+
bkKYIIjG3VuWRwhECq0ifZg0BleCtyBD5D/pErHs9+IZ3Z0BNtFwEwNSjL3ZRrHrficOcryyN8VV
ly27urTv2FCnoMNavySIeqgBfELIx0vq4PTX7XVu4LZddEWhr7nlIbHVAkQQQyV6/wn2kWmh+hCj
O+BhIkimGhnuIFPO6GC4PhTwqFTbK7mgKkm8aMvsn5b6AvAN7K0bzbAuVBxRrcmDdOfDNBfXXZO9
pxXUCdAzYfMud2Qyb0Fr6e91NRxZFqNttaqrnnoFBOvT1VJWl9Ziu7IxRu8I7L3DkoUB1Fqq0xy7
SBwS/a4eWEXFOqbHzcaxSM/FnFiUG60/o3tGiIL+z6a3U2SU1nTxkyPsl3QxGyo3CmtHLA1xZuZ0
GBZWIL0MNHIh6Hwpml0y6N2eaRcFAr0dvgnkKow5KrS4V4tKUFLyGZBZFwddY3S7hT7uyDBjBUPj
1yFSd8Q7ibhzn81WHLImWvzZwowR2iw3WU7lHNvJyZ7hJiSBEjvdKMLERPRno0zA01Qe060klkPi
z6O66Ckz0XTJdnJPCESTcByr68VQxT+yeK1N76u0xo0I2um0OPBPAMx9INb4anOrW9ubHhtRiwsM
/gtdDJC77XzwtZ5eIQ93pyumm5bkiDBZMqQljuaiFuj0XY2de3KH6rYuMjIaqeCmeYbBuyhDBDpp
mJTooZrJ/3LEb7MySIh8dsORFClecUutcjz+jDj18aWNnI0G0gfjmbFAd3mrmH3MURxyl99Iz+D9
6E55YBZbHqQkqlwomj3mwnhJ1+ahqwBc+hSNcoxpXMNuHi16EpnFAMFNBK4gw5zSHfessavCNmln
w/vSZiBjF3lcMKQipcR0S4+ucssx/cudN/j7dekPHT0l0QbWsXPrhudmZELrZsh4os5pP+FLAqQz
FATTWIDGR/uDZCSE39C2NhQNIrt0OTh0OZddy7JTC0IBORIwv3XO8sQZ4F+N2Ngt3hoLj0hpvMQi
6U5tu925ukUJE9EkJGyNWDGFx+WlNyGrM8md5F1PAoZgpVw9BzqfpPuQTUDTg0e2n2/PwRnvUnOh
bGHnYPHcFyWs54ISOFwLH1FvSsRAxaRD7tFnQ4xZqLEIdh4ycQ2f7cFNh09pku/PKoDTvMR4MTDA
S1qDKLvtrjhqpAU31NLERdhsXKaZVrf1CcpiPetWaYWoH8iZYwyqPUpHTa/5oCs+f0CN8VgDuNM+
cnBdDIo8Ky4CntJ2JEHz5d6rivQ+25az6ACAKMg8+hKSHr8dxR/5+lr0rzGsRibs9aZWj5ZEyRfO
Kw5qp+33zSIxuM3E/fZvJZ6MXa1X37o/50fPV7pIAvZMy4Jt7YCOao8WrMoNKQJ2sArmF3GNQb7F
d7OZQbOVh3GqsZnbhhPaed/sV6oZrW573jADBflMwZ3OLcBqwm1OVHiY0GycdlRhmBrttZjAg4Ty
hmhBQqMjzj47ZFHt1oTTAiOepaUE8z1rNAysufwAjwxQ7DBQINSexPTcWE8NCjJpTUMwa+tZpNOd
sW2MitIOfB3utNRBTaPe999FIgBHR2gPPZ/BlMrsF3D00AhcYGnNgk+xCFAjm9Hij+MRK9QIqIZN
MSji9hqT/NeAvTYQCXcaj89yXGz/rU14XzCYb8nkvdkJ/KEk1y2u9fkUjzE8Nxn8DnhcPPSRZbjX
ujFC86iTnYTEo4aX0HHhJw+OEdW9SC5bUpJr3X2sYzsE9tb+1hiBWE6cs4UZH7ZbMpxPxXRrzB7u
/1py/qaTouTQ2cWUC3C7BOncoTQ12gDlyb+tSE2WS56uqlIioGnww8ROPte2OnIENg/m7JEFIPKD
36SHtB1aYuWJwDAR1MIFYbJaP3oteZezQ7iTPnfhKGa8b0XzOleuf51SQr/wUAVlE41INWeqnJG2
s3UxHgxLRVuFob8bdncs+6IJKXjUI0c4O61vMPCLhcnOvxR+Uz71YGvxUUv98gKlWAS0VWvhSO+p
crKznh9XH6qfHFB0Vf7HhqF8n/bW1zDNftS0ib1rR8ZcoxxRcaYMl52x+HvyB6iL+CJ8o95j0AJ3
ES+dkpQts1qlPNbCqtAwOSR0/yEaW7LkWYJOuUpDI4frmpN82gyBQ+1iSiS17z+SN28ecbiElW+9
JFn9aS+qe8I8zGb/FK9lH/mz/dMgz5mn8qruV0R3wnlP2Gd6507fiFEoR/POT5NPcvoQEw062ZQJ
yKshcRD+JB4oTN1k9s713xtb+8dJFGns8+DzdFcTp5mWgBPuMzI4CcwW6/RYTUTiZlv8jHgk4PYv
jtgXk73N3+2SbMWJ1iPl2DRtN3FNIwXpR5r25uslS2wOn7zS2bNY0NC5I/IoFSyeBrke5vq4phnR
YvIb8AyieCHL2MvFeZzwubdFRa2ct36a2euc0/RNrthetxdUTssW0YILxMBxa/OIBCQh67UnU24Q
ZUmifcYctlJPZ7XyNu+9Fh/Kc+LpyW7Sdfto1TMEr6cFPskQQdXYuyahtZHEa/JTEzP0BUO9Y3r/
6Cw4rjmlH4vKv9wc4zyPuE0WnyAUCR7pPFREfVCQzAhfO3pkNjDNE63ri1V+4OX4rR1xJELjwMqU
R6AqD15F1p26R+sBtrKiJ2/4zJu+R4ile7u0YOICJHGC1KCYkVdIQRbuPX5+7OPRsOtrXxU8O8sB
KA1h8t9HPv7KpflAPqdGHIbOSWselrS6dJQhLqS7sBQU8Z7i2ihO2LDH6iPTwFrHVs847ZrorkDG
EAigKDQT9uJWVhzRpA9jbbr5hWCMj63EDyHhkNiZBeij2ZJWVDwjCeN6Fcbe7XNCWeqaCzyOaCGT
7MpPSJ4oSmmiVT8han7qvSpj2kJwNXT1o+hcQjnWJky1vIDRxxg0d1zvgjEr3i5FXjDdGyaCRBkW
DRMNjGBxKVadMtQfihE4Fhj6Y56d41aGWl7fOh7Hps5VhuTurnO0HEsoymXXXVk/1wcKoL3LIEzO
JcizUuclOXeecRF1R8JF0x6W1RS7qV+P6RTvsw7jlYmxe/KunFo/s9EhafS49nJsCRFPQKVlD+7X
6D/JZFMloB+R/ojzjEZqTLFCj3SiUYM08bTYETcly0yHn6K03OKoD/2wN89TmgZ9O7CzxwtJM/ka
+cxItHGOlC2Mc2R8mSlH9lFiu8yyKyyh5RuV0P5u0RgH0H6nDPFkL9vW9VCN8b7fvOuOaJvizkRI
TmQPAxOYwG9HQ8jsrgaHaHxYrnUZVs5dk91F+NCQ5sW0xM9+CGJPp7KKW8cV8e4SZbrMPtpILz8P
ZCsSX+040dYVYbdQN476IpxH/SK5uKCPrHIjmW1dxgbE/k1wRIhYiAk95TTjj9OtLA2NHBRWGG6u
28J2abSpucE0PNalhqjFIXwNE0m8G/yqOMS4fLlsJ4IB2MMLh1lFL55ddcaIN405lLmdB3M3dqEO
UJwJ1z4Uaa9SDo5dXJ50TlBIgfx/hPk+aXZbMbvYw14rMMtQIZ/sFla/9GnuXJV2MLK7Le0l7s+A
LYqUxUulletzSarA2nvHzOHAKNr+Ag9IMkHas40/U9ySHZcxvWlHY2CgQBvRuEjvemOssOf590np
pMcFGK4w9Dkojea55hCBMiS9OMN1XKT1e1sSb4FIv+RQrWEByu8Y1JJTU7lPWwpoSiO5PBpp9wJq
6EVo5p5M8HQDifC+p4l358n6K4tspAEqK4tc+9wdo42jJs6rrSbIpMsYmvw7i9R1PMywwUUzLUwe
jAbSf65oKUPv+VaY5WdFB+5umP2MHoftManlGyZqDC6keY0IvmtuFWFu5CXwW72EI3Kd0SjlFkB5
c3ZsJ/tXK+0+cjy+MTUkGDUS/dK3vnv/ebX6mKcBF2JSBYYRk11ES9WZEuMPiWdmykUaUgB4PzrP
nsP4+DflJ9o/U6MuUYX0JU3hBzw2B0i6wKHOx7XnGskliIsAhGBBRmnkkk+ZiuOsbw8bdsCSBOYS
FWSiW1lAy8VHaSNdjUmJlx8GxiKp1/thqhQoiokG4YVp1UcICHM35ttpGZFjrsWtA1EzU+yic8pI
c3YnSYeyiI2nZVsv8PBROtH5GjPEdW57K9bmF74cTmXm9YmCeEdNVg8WSZRes5a01GferhnE3aqa
i8ia+XY7ec0qAiXbIQNoD4UFO7RVw3sRe5zQ0qt50hH8UNwaDfQNsU1YesAayry+3PWyuB1qT8Uh
D28deMjeBi9LnJICtRmoxFhGwpvq0+w3h6W/0of8o7e67qBPGvk9BaeIzm0igQdjXN3rst2oQ0qQ
5i79nVjEGy6NFJfFfNVQtpmaPKTJIq6dueTMjoQip+84gkp6jNOoQyqvkkCeE2t9qzemPbud5wBH
L7XAhGmlhYEzxze+kix5N+rprq/9hGi6+tCbNCBcpTSLRP5YjQcXHLhM8lM9l2+ZN3/OV4WHvSyx
2k9UyABFKf3V3CsOhrOd53oM7q1xUwnxT3JOiKreTQ6i5okyJnarUoH4CKL8nT5or1lb38VEceyq
2jj5HmrtrnDBuL1Ljp4vMOL7duXUhIyRQaJmJ03dosdR4U2s7uCqZDOxjptI7D0a7KxpjcaUIkzR
RrazEfAh4bmSdyI+zHPTSexS6oBPqxoJ0bG5w7RoXEY3W4/NoE1oBjkxdQMGDK/r4Xi684Byg0g5
cPMFCTJ3XhoMJmK6nDgVwPlxSa+mbivDxcTgQgzWLq1WzrF4lQOLG2DoP0mM+NRISA4w7TBeJvG7
hmg6onBa2w22peGodL45gXCKgC2drEevI9qLni9gay1iVf4ko+SqbOQcTgbkYiduNTsG9yH2OiDJ
7Twn6ftAHkqAq0jfU4zZ7nwTHL4EYv5aihszo9XRzGPnTlg3S/rYVDgKOaIm3docjGx4a2lZxeq0
QNJVzakxC5N3MfRn9OkPa74GpZ3etnRGsg4k13036bi8eoToMUUdTU4JE0BHySrrO6xFFn2x+Q1h
bxNThLn39Awte3lsEGDIubohGS7BxIna//+oO5PkyJU2u25FVnP8QusODEqD6BtGsG8nMDJJAo7W
0Te70Vq0MR1kSX9VaSAzDTV4aS8zmWQwCMDdv3vvuZbl/WQZjRZ0FbKDp2BsYApYjyVLoH8nTOBC
KfYs1tVditV9naTHKp27i5/Mv3bj/g5Jca9xoJRjsPH6olrIo9+xJy56Vrj0hPmrC4oSB+eQDuNK
hOFtXpA3rvpPbfuP1ZxMuJsskrAdse/oWY5IT/Ggn+25nylSpUwc8mhqFgHPnuJF1qQNxtibmIa9
c+eYiEbetWkbWjNd+TQ1nPucjkso6JEQPL/O1l5pPPHt0LLz2qiOrxb31cHJSgKR5I3Y4ThxyPTS
onYVdtp5CGZ0q1Kx6lZ/8pnFEJfpsGF8UHRegCHPA7Dr+pxbVb5VRQyNlfFqY4n71FoZfvDTtC28
j+gczY06eWW6Ncv51quS51abH/iJV3bALMAmLL3xfYRkYHI2W3mYkYlY+y1r2lcap4eoCIkW58NL
kho247Kzw9SEHtvkaM1lzxlupJyJlt5Ef2E4Nze10eLIGPUdjr6zJ9BlMb/O3Xics+qpqL/rqWkZ
9Z6lwwMgV+28X1LIZQEaR3TPmYSgibM4IauFNVUOwVuU+9zRmfoIRjgD8/wWhXG3XuzJxhwaawov
Y06aI/ltWrSKCxAkhlAh6s3APORtCBkQN9T8tH186U34YrlUm1mUzjKLYSfgureVQ75X9Byo8RD5
gpYOQ/SnkLJ1IhCOSyomYg7NgmpMvH1lvy/Y1zLL0veY+u6cdNwGYMUhwlcuz9SfuS3vO4dcWZr0
7xPSY8RAtRrjk2jYaSQVs9d6PR37XtekmpaIhgA4ENdXPS7cx2i6sOO0NgAOm42KGe3G2QB1KJsm
AtLRqxDjyfV4gVVb5gyMEcXaIrqX+EFcX10ZXbkbaTSbuZfPbVvItU5yNMDGRoueF9yimHbaI53O
7MW4mbs/ZZvcI3o0PMG6iLDze84JE6e4AddF2xc3Z6gQLYGfEm+vV8fJY5kCZYyJH5OFaAyuSmaF
q8yx8yP4yLVFgGqoF2upnfoX233RkTyklL74JD2W//q863aMsd2NUTAPhDMKaon3WpX+OcDPX5hx
tXEEQ4tCNz4UJO9X2GJZ3Km2MMBMtZJUGLQeDNwOE4RZIbkY5VtogQ0IaawaqDyQ/uM4yPTOxB6r
W+DwcuaHH4uHiLw0ycW8B2IIuDoYP90JFz5a8dNgMMlzR1qgW7svgEsxa6RdndbMcD2msjoX0lN8
x5O/rpF4bTsnbko8Qw9L50KSQp8qOKlyT5FScyqID7BJVlbdQXz2j4bWets47R2PY4XOgnRBXd4n
4V0Qlt1q8DB6jINY205z1yfsAcJ8bjh2CUqpRzp/Td+7z9s7SyA7BtQthtm0QbHFc+/773iJk6j9
4adsAVPkOBwEBAWShSLT2/rgZvGp7+7TekTr99ijdFRyz7zC2W5eLYdmdSc8yJo0q9lxJsDUYS9R
g24rjfGsKvkzhkwOLDe2txwriI3Z4rbCYnDpsL6sOxUm61LaCBWxUW5p2igu1aDudM1UngBkuk2D
fFoZcRHjzG2vLbGNjaxa1N4mf7R08DkMlkN8TvubsRmJwZ6CvhgptE3FFkLitTTKFvYpWf86Z5zg
xRnhBKusDpZXke+c2RIbTH4AcuEST0YiH3mW7BxRoqtlvcteq7iVUb5lBoK41+Y1nTI0R7fg4CFl
kTBWXxRyY9QL1UKkp7ljwhe5J2oyACNK3U01BKRzo/pVuHTzBtn4HmR+QSspJSm1y4SvnbGWy7Td
O+Bc6dz8Lizi8/UCnZymL4I87oUDT74oXdYhrDKKwWPjZSncHsAjq6LdToJFAKbULiZuEFjJJolS
i4Ht1g7Un5jHsghonHLVbYHAupt8rmYMkXhMhgYnJOGaesGEAGU/FeSjcOIZ2wJb3o6+jSHzgxUV
y9VaT4qZMNsjEIf6Npy8x0oZUAxH+QGL8S6mGHWmh7KCilrFxDGFzYXXLWWkWXr2FE3aZTbn7KiJ
X8y0hFIiZM9ueeTiv1dOt/6X//Jf/4nn+U8Amn+yf/6NR/PP3/6362ff/lT/J/7nP/GBXvGQ659v
9fl//aj/TyhCgeOanjT/vlH/BuZZmEb/i0C0sJL+9V/uPuvP4n/89/8IEvrnv/rfKCH/H6YFfdF3
kTpt17ZgAg0s+f/6L4bn/oPh6jK8FB6FDwIk0L+jhOx/gBJywK2YlsMsWsIzapjHxvw7W/xD0u7r
B9zWnvAdL/h/Qwm5fK7/hBISphkI3/YdM7BdyxfQjv4jSkhm6Ml9HvUYUGB24492Qx+yVnNjKBDq
uAzNxVEOEn8yMRTD513sLs9arXp3+m2l9W0gNa6iQZFxqm9cv/8F6MfJLGDTRCPny+zhNIjHX8Sf
L/yeSJ/ouJb4qrvp1/DBAkngodJ07ny67rRb/ekx4JOH3PDAWmWTV7IxRXQY2W+sGJTsazd8IcFq
cLywaQc7qH4KUNnJelGKfXRqk/veugNuOWy9PrOJ9wwMTkAVdPjjDBAOvLzH0i4/bYRZI7ewOQh2
4D6CVyWCDy/LcGYDW0297uwXKKKy4EkfSqawJNd2yeST3ZjQfWXPcTKy89Wyis+C+d5Iad4aIWgp
m0ZsihyIeXQXU2F04If5KvsNY8J8xRwmWfanH435EXNwa+jBXSHS24iv21GwCYyVdzBmgjxFE12N
wWWJKowDM/w7r4d+XhX9T1IiXjO6EexiCdnTMlzGn5SeP8P6dHpww2aqiDtoHK5D+Rqy650Thvhm
ZLDRaXpkSXlbm8U2YGhQzPKbkShNnr9tz9FK/0VmcJ6H1XEu0+Y4yLc2Vy9SY3gvoQlK0iwc3l9q
SsEXm3kdz3fYBdbLJUERB5+Bt36lXbdYeT1FJ2bJnzHnx0Xm3lfYb3lQ89Mv3V8H7NnIX/69uEqZ
nRvRnLTBBUTI57nB3VIG/LWtsKMuzlDg26KaXpDE3OWPlusVD/oHlet/X8jy+4hLNO0/uw4mJdw5
phYZqemVtuntM51g08VJv2b0aAHi8Bhqp9GOCXZAnNSANjvjqSjbH87MzTkEISIDeolV3o3rsOOE
4PTWM3NhFkUrP4djJvdsbb+oW9j0DdVH5LYD9xFG5bHPKy4hF9aSoGW7UQXhQd6JhNmAZnOkchOj
+RJito8me/ud9Hs2sAxTyXJANrimM1bCMQ2yXaSI+g/+tQk7AFbyEI7VL1LRQWXiJ4sj5zCWGmtC
7G+AR/6MPrtC1N4wzPLVROJ429LKuLIdNr05G0UDOx5whe4US8h/Fo2jqpm/5iC/h2ducTJhdGRb
t+SosYd20Cu0NOm05dAeM0+gAwBXURX3L3Hy5hRAzft6fKFS5McKwy2ZnwtmV9qWmvKPCZwrTKsP
rBrG0gkORyZQF5vA1MrxFoyByMqDFZ68rL7L7PzFE8xOLGVQ11Xdmn2f7JRJiBedI10Xeb60zrOW
MjeMyKXSnqKJHAfiPM350SkRdBSfuEwzye3ovGVhHoGgYCqLKYJLkyLxIPRPSWOuxiztjvZgMD8f
rL3umcS3fndjx/0xDob1sMzLvJojCI0w5wodARYtDg7aMfbpcay9L9PjVOPGGcrZ1G+NdCB5yDTs
FPdcm/a7nPsMedq4b3Xcr1vDfpUT+y9zDMdz5dccTWwUxuhBOn+GOFaHFt0On6x7k3qlvSIML1ep
Y5xDmyB36Cimth7JeLwzcrpNS4o1GpNgPRQHBlvgTxA9G9t/iVs/W5F8unFr5zfqOc6DK4Decmxl
+IL7jRQfwelFdSucs+M3zpnK+XfDX+ao3NAwvzHJ1dXFK83bRLaXXWwqZ4fyj9hni2lBRyRsuQnP
eyEauOu7u79MZwfyvOGUD+TOr2NIS4zrrm3dwO7EBBEM8lWW+tfDyRcXLueLoT+ToorZmd3A/vZu
BHW3EYE6cDn+qsfCu6l7AXsTnxNxE9gG2gTgbb94PX4JDU7rJjWrbezhRWfy0A7oJK7H86FWyfPQ
MQFnDrqrhHhAYXcgmF1dJW+0m9+307XR7rUYBPpoROSqjHkkpIy7fCVQfymTrOd8xa7+6tqffUh8
c1Fj+4FJyyQqmy7UEZZOju3ZesWpAvikZSJj52iXFFLIjdMYj2NuPhEs/AqPkbOuc3UgRoIJB9Km
mtxbl0ApTzPjzpUxI1m/3RfJeNadoFTeiT6MAqHc9uFUFHnxzdiehPd97cQP7bjJcqHPeDguQbgM
BQMmA5n/urzvwVj22zIfmHn90dSWp5V3Usg71hR/FTV8nEn2VIkFGXAR3YElKv8QtQR4g2rRpcE5
yPuLChDhwyk8J978hgnmBMTDxdOz7qq7oA1o0KWhrbdvglpGwAA5u/RWwbqOIjAbfcTICZC4wyPF
rdVBOcGlASQtL1Iv4HdNJhWryWsShHcAhddAOBTwYmyRcnrNJ5dRo81W2D5naTrcTDTcZyBs8Ckx
lxBlfAgC9LK4FGIDun2fiflQ0zvfFTK/+IsE54TtdezGcuV16jc2+ofCFUBSk9s5r0iz18yJWGPa
1n6ihOVTOv01sOLHcrnCdGdF6zDi6nbb/FSJmcdoUuDEZampybmPOA9DR3o7H2juxpNgrXkmcz58
1lZ3E1T4kK1IfmGyOjnA9eOfylJ3fq1eYCEjnKEYIK/eugXMUFcxerfYKnC49KL0qx8UwkkcGRhk
/e9CTHdcZG+ma8DQjVicKwuSby0fptK42uH81QzeXVx3Vw5CnUHcLPXl0dV4P1hmPpYLQ03mWyXF
sfF6OkG7dA3c6Y892ac88l4Bt2FVqNtD42rYE1l2FqlBolzt8JoDe5lcVETucRX1B3eIT0BKL/P0
VPpmuw8S/+zJ6cdHxIjUK8pvf/C74ZF7/EmZLY10Ex3ysXqMXYNDErJnL+7dKj2vx0R8tDJ7qlx9
heyK45UCibGMQb1UGDfCbI/RFh+0PM3ac0hZkO8f2at4kZds+zeOtBAWpUUvDJf4PLFYxh19eou3
rDm1jMCwc9CMMhwbrdVWt+G19q14nea48LL8ahX9R9N52xRfLQw1lxcWHLqSo5Ixktc3O8KJSYm1
qQRLrzIygQnzgjhunxjZQUGfg8dSCwDHicTTBGMEz/RR+NZSxjwwrZlOYNNvBXbM+3oRyE2wyBG7
1VDn41MN76CAT+JUJqdg5rFsMvHYeJY8h/0L28ePxAT1MzAKph6BzPVF+/1GBgArQoWC4WGMASlH
cYkR8inrXMJ0AqvBu8+yNhfXQHreqc5iRsuO9aczQBeFy6gDfvZGKBuef/vG0ZfSq5BjcQqTG2ZA
BvXuPjHCg47Nbdt7F76vXxlGt8ngXVOaPNeOmrZTgUUlLavPeraPWYTJFNN7dLagieZechpnhC0X
eW8vGzB0cTQ9kDFC4yYXoHovuWk3zmCFnOYbuSck2tB9wOE+CRp7a1Q8Y335WFuT+dAWycYpXKZ/
jn5BSdzzY3kZllIQfJarpXk2uLMG9wcA4S/Gj7eZne9gxw8qNpBzKdZa0pVJO/whYdJU7xXbbkgV
aXrHDQJJr3wIsZBgzSQTZYa0S9d18jByGHGM3d/oZ6mG3797T5NehVX+GixtESgzivA3/6ZM4tfE
xoPJ0HP1d8+61FIWtfptb6S9Sq+2Tyf1iDrrzPSE4/oGuPG7VA5WKY+4IIHwMEX3hEN++qHvt7Lk
qQ9GBmcimmPCaalgWijKbUgp/dx0j/ifuZ8RkhyRwUBGya0bs0KjJ17ljPfxHOitnvmsZfNYOAYX
pAIVU3T0VtnmFwYJK3F/+4T9+9+XHFGKIp3wtdG8GjiMv008f7UEKyN0urDdARK8RC1/Vyyv6ADc
HL+8Ttexth7MMaWgnXeCZMWH9F+U5K3WVcp0EG9zd0o9KM0CQZrJ5n1isUjPBVCVusOjq4n1e8Nv
35XEGTp9jIDtFbZ3nemAMboCppqB9RGfJQGT7M7yim2fGQofNZ9AYfCg88LeiGWr4vV8UJLUTDty
tieuYsO65OrlEolaDIp2DeuBbqjr37+v5mlknqIC4nc17Rj2vJPa5OcOJQBOoHjzLSry/n6oNzsv
mRF/EONh3+/5T20571xt44qiYW3VmfemdF5hzQHMBFO+aKrkmo5+b9IBTIZ3VXh6MewYLCLZXyDj
3+KfnD0RLwu885YVgw8ICaEa1ACJ+TiPxXOPasyUzmsWJ87JqfzDNPtPtju228RrXjHsH9yYLwiH
C5pIx0aKLxW23oylcSpWJCU3ieiQfwi3HRivpVFGz0FthE99OTyAzmTiOxowDabIe6/ihLUno4TX
68+lBdGNgdMvcZj+zaHPhRP9OjMSzucaZT03TefoTiPkVS1/DbAlN3VCoY0aRoCVkbitqR98qFWx
hdJz16rO3oCG8DadOjvsZw9FMLLjNMz7Atf8358Ndsx80+MwHMPhWk4FkaiiviiZ4PHV8gmPM+YX
XyMAF/5T6S45i64HXJa+YF3dYp2cKOXxn9iI3ULwOMx97CHEcIrwtXmMgepuUlPnjEipyEpLivMa
gQtf1WrvBp9TVZPKxjbz92ffkwTdAT+6pvSVsGsWah3O9Q3Nynj/Nc0G8XKNhbpCebT4hTEdYHWc
BtnFlRmJ2sm9Gg4Zr9GWx7nl/J8m38vLhsoJ8qMBU7x0G5l9467bKMd+rYO1UCNTY2LtdbstdOsw
5sDsMsRsl4tia5DunK0Cgpbd73Lk/V2mM3yxcfCsmuw1c3JyNJndU6GQcKSyaBJlkBANLu27KQoA
hk4BF8kpx7fRZpiauvwJEJ57bYe3dbpOQq55gzufv1mG4nPz5tjunvA4I++Q6439r7/mx7+zURG6
Liv3WrrGttH9NqPQbWON9k3u2ucIGXVFlvCxAECxjkiB4DUnUEHyhJ3D36t15lpigxsdQHcRF6qR
zpb7HVbWNcT7SCCVXfAQIqN4cYhpYuQW8Q1xdTnTpUQyjiKTV0yEt5PnoDVpyXPAH8t1beJLWIh/
/cxtU4IlLQVPPk1OIE8FCmXXUMgJh+uQ9TbdBcs/HFz73Wmqs91yG3k+mbJEx7d8j1//9q1rfcxE
2q3Iag165JprOm7tpR3RTwOe4Gw6VrVT7VBiWyDEuIXR9aK30UULcOR70odPo8zQ44W3G1KAE/WY
A35sjKcyc7ZwZb5aiMUoyOCvbKY8gZPMrDZ8x50Vf0VG5W+CDt+d0KG5Sq0IIarNl0db+oWz6I+A
f7WV3teYTghjJcZPyE8sZugO21B1D2Y7/CY5vjrDwQMzcn0okzco7pAQUcc2PY532JiY8SlBjKuS
nU/fcxExgB9yAK9kUrfhclXkAjkdL0QAz5Jb0x2HEz/52WIs7dSlYO63WMJV8BCdG4xxPFH5rsyK
bGdfqZQLOvvJUrzu7RPBmpckl8U+mvlGhh4hpM4yfA4Nn4HCqzZkkzcCLF4RB3vUjnFyJ5LfqeAN
jkOuWlTGrygfz9QwzJyKJkbwKb+E7R0bKf4V4Y2VW434wxJ9TyRSYRRzbmYlKewLKV6oEBFXXbzP
/aBi3kXgqw6eOtg3fZ6fomi8eC63TqJDro4aNwRsxVXvcb92CW9NKYOOXfwcM8HjsFC5z0XhGbD8
0niPMaBVotjXHcxSXGcvjElZPwfzMmSkK/yJz9s3qBSpjRNh+SpzzJVqIRJ7HZ6jUkIwZbOQk+z0
tPshaFWdI8ifBUzFdUeadU3dwIkE4eXvn6QBS8kQfhfoFWRybr0pIbBrVt1SDg/8UXKBk2DiYwyu
btvTJ9HGd5ke2bTzTMMJ74OYKh7CKh7RZYARMCjkHlmsH7UrYiYjy4dZ/iPJpWc1a95lV976guvM
5NLYmNRZ4EiU2yBEYFPY9Fb9lecrbVH+Skx5ejASRjihMd0Xzp5BZbTVZrKoIgylfo06sjDf4hj1
Y8Tvs+lErMJw0GhJkXvKab5D7ph1742MSsh/6pn6w6JrLimfJ4uia0da7YnZREU2hRNu36JI+nuB
0/NuVF29TdIb0Vftb+tR/VqRgEykZZ8ZwkyrIUpKyFlAFi0etpyCiQRisPlOrRKwqJ4rcHjjZ9Xp
8egX5V1XcNDp0qfSy19Bwp6FOz4OIG4f3b569PLy3cPxHiJWpaxtdBkRIRU2ZMuYog0Z0lGp7PmU
0O0l6NlZFdgxIQS33UYiaG4lBcdVlB8pAKTvreZIJ6vgBQ4r0GdRn212GT6Pw7VnhgMYl+ZxkGI6
xXN+tSf2bIXws22r05kSFveJmo7yFFjNRzpSJYhh4URwWXBqGj6LOarWBdt2UM4tOZOuqtfRT+gb
7ibDErWSHcXkNhusDSWPBArDR0LWLbGxjghL013LavKw5zCuK3LmhuzrXwBnMvOINTMI2Atb0Ezl
KUGXXFU5KXpi3ezAe/iMSep+TX30WOQg46oJ0y0jK9hNTlzc2IV65jYlU5sxbJedvuTT+GUrjtFd
IPalzXqUGkN5YGmvCZYjtRp1PW88TVK6SuhJHoxjPoSnsmouXvzsxZyu8NiO3HDECcBegIYql3gv
K3dr6mln22/4JTCks8q5HAjIpycveRExAUQ/WceEj3royQU9IYObHNPQvas1wwsaxkLyrnlELft1
ORNKxZxwcTTbVXsT2aCtu356TYqn3E1esesxJ8MLPnXNjVd7UCxtKGIGTmsq5gKe5kd/VAGXkHef
ygiutkOl2TzkhzFVL/rYWQUIodZ84eIs8IeZpIz9eqta7O1se+AMg0OeOasR/x60cR+TDOl732c3
f8+ppGT2iAV/jDSozkm+ZhMtLKLmgzzO1w2t31sEm8/KJh1lK7Vy2ar2xL9scs8B5zf29t6h7wt7
m8Kmt2qE4KkaXiNtPoDXeBrD/tq9N62/HK8ZizgByD2XYyIMMqzlJK2olpwXf/GV9xp/RDy+u9V0
QGchh+k039gIgDsmW9NN8fRWWMQZzltbgpLbwSbrrDtnbwnzTQBDwVACHXG+jK3bn5I45hVEOPGH
6hLJAKm3995J8T0LzoatobkYiD97enyzRLVvWmblJJyINhOXGbBLMJgrOfV67XBesLi7mbE+xy9k
08Rs7qkHAzEQNt9NoyawF/ND1CTPqqI2k0aI26qYTl3bvPz9fwPuyUzkJkzzTwnMbtxY80fqt1vT
a55qLHdWYeh1G6sPyLA3AfTDfT8bT42P7bOcppu8eo9G/yIwpx8Tzvt83ZBNl3nf0uNQuN4XwYJp
zTWI2x58Q5puO0pO9i6flnc9elfatWCq2s+l79zh9brXXnIxhPNh5t1tHdXXJtKXKbReYsN+UEXI
0aS5mRSBigYDKIv0b9OGe08ZL01NDqV1mpfF0bQketMZrLStbRs1nTjrZILBIOv8NKQe34g6yJE5
V+uHl3nM8zWZwpupSz6kNVLxSenNCAjZolUKPyBSkaKVSMJapS3wkEuj5kiG1dVITq6bX9kWyDUu
uYpyYPuhD2ZS64TqvTbb43eZNqZHmnacGNFzN6NYmIekXRIWbvKotL83kzkkKg88jJkLKQRt/hnL
8pEQPUL6bAIWaxyogOotSbn9RFxOAJW02udOhpzIGVJC09pglFk3UTkciRSd6VtgU0KLu1EVpygk
qOMT93YgzAcWdccJtJCCINCuluSl/GaLofRVyOamGilOsXweic3kGHsREIBy8S4xfPjJjTnYFUmw
FUU03VT0tM3ljR+8ubT+3lVA7+umnzc6JBYhegkRrKpoMbbZ61vJsY7L1TzifxlwAnFgJvxZagtX
wexVZ0giJIHyjHLMjMOCIkhHEPHHqwDTKNs714rGU4+iJaqXVfJjWMmMiYHNnV8EznpgFzjH/QPW
q3CtsvGWm5XIR3ydM3SoOUXKHLWaj/i+1Ka1jYdZte4etDd1iIVzmhviCrBh1giPf7xafbazCU7c
rlnSZMeJHKZonUyXTHHm75z2hcnGJ4SXiwvXKHbESBMThNmMnwEqlAOgnC6wvgRUkOTMWUWUmKtp
DJ4cOOCohjhtYZBtZxd2FrH81vwtXf+IXYJ8RZZ1p3I64mThKqjby9i5+0TR8FWBKLYI0a6cpeYv
cJAToN8i9LLKDbrS677l/V8MlwAkqE4M4/MCge0dZOrW+faW/GXLaaLL0qtHVky50wXuJ1+6+Ekt
c88KyjMozW9gmYL/jqJHtgxXn4NokTjv9my+gyvFPTQd6xY4qBhSOMSuuPFF+U3/A5b2RoAMTSDf
w5rETYbV1XJ/nCD6LpffhBG0KIU9DMsnZ0qR//IST5ROgdJEa8Xq8SEZGlWteJnH8It01Fok3kdu
xx8Uv+Fm8qwXJ7egt3FpiAkfI/Z+kPlPc1/dp0b6GcyvWeTfUNt87GD4lomZYwLDBO00zyyw3BjJ
sa8NplolXmOzD+4yM/ioArY5ai7P1TiDi5VvoYGcEtn7QMWvfmNv2gLxrFP7Oqmfs7H7rRoGLwP3
esd73pV4u5gRf2SOyXKd6eOYkg2Ys+K+hnlDIgw9IZj7Py7nYvghmIfbJKT1wKB4y3aekqb59TsX
PtZ0UDTbFZFkoLVo7WjKGAic7Ex1CiweVT3F1Dskct5K6rso4Ji3rjLZD0/zH2Gn3KeW8YuIDx4F
aK2h8jvDm9kmJ/KtTCOf8/IaR7c+xnNxQ/bXPPgDrjdKN+69oWHp4vswxCRAvld/ksmpKQTtz2ln
5QdkXYgpnaZFec6bXdhglDMd6yBoPQVjZD2V2vW3RdjW64w+pfO//7IQZhxLj7fWLC9za5WvTKhx
VzUh2In0vY3x/W2iofqgZj0EEVsVWGWzZ4kVczBA0VWN9TAMB2xv/Y9Izm0xTUff9GKil+5tTuJu
Uzza7BBBuSieYUyhMTpsMc9tjqIlySOT9DnES2S3NCIHzbTFWUSlSRkn6yCHbKfbHyNPgbUnv7YB
CMom9V0xh1kNHf7mqr7tfIooLLUYM83k3rIP5Az67RAQZ7dR3fD84y717zsMxVuQJHsP3MtMs0m5
5O6qNt8PGn0yT5auW4anNmZnr2Qn48I5IInICdSDTFdU9aEZ0peJmkMRGGyO/R1Ahnjn1lRqmPGE
/h7Nt7ko7ufaM/ARujcOu38n7igT9Tt5noUK1sYwbjqtbxr8lwAxTcSPoAc+d4NSiAXUQ/lj+Jqt
xeTvqxR1dHJ3Pazz9dyT9g02DYh4zym/Sp87VvcvdV1SVzFOL0kvSQlAhHUAdC9h2VU2fBvkOlcx
ZO8DHclmW76iG8N88oY3Vm4euRm54BnPZ9bsBM1ZLGZ/ZjMmaEGN2Xq2gx6gNgOhgT5gIed9WB1V
0eyrLHwPvPASaU1XIWwl7c5UNUXZYSRezoEYdHuonXrncmrOlUPY2UtwL7aXOvbyy90cSHo23O4R
RIG7lTjGlNe9GQhkh97N3qZ620f4UQOtv8n/79uIt5900r4wkBnazjnGloMPbli2iXPzUsHGm+ks
AJxDCRM7kMTk2Wb30UOU9yfTd7JdwHx7AWLuDUvk24mx7zJ5fUdhetNhArkqmu+t7AD9iKEptQSd
A1SS/A48EI9vm24L6oeLXex3fwCjPHJhPJW876Kj0qxEceWSdkmCt7RcA1LI8kdR1eZL0bhPk9xi
/eyYnWcADiy2zFOonj0BHCbW/k4uIQACR8mGMaGBnxGP4SEEwgE3SB4inEsEF958XHzrqsbO7SY8
DyySphhZHjzot0GZ/LSUGrEweqc8HUwyFmhGdZwX+yLEfleH07mzKS9JfBwcUZrDACDHgzyGt7H6
VVVOJiWut+2EddKJOnaYEtnKKa6VwYJcchxlYhdtxBD8mG6tYdqnpKeqjskQ5BHSaVHhDwe/NR8Z
GgCLjHhjUD+Qsiogt1S0BKswnwbmV7FNNqjccQqgNCMbfkMvi3Y5WujZ8Vh2TDzya+oX2dleZwIv
Z0cZtIfOwU/V581FBGm4R+F9MskWJm7DgYdkHrYJMKBR8NwPVn8Jj9rAuCiVEUIowoRq206x83pb
sjUxv+JJ2XszPEweUW0E5RUJSvNq1e11ilHlqtg454q6gSlIxqX4gQW9Hs4Nufbv3I+ugSuNPwZD
Ar4EHk6Ufcz3G0aQY4yVfKipXu/1xY55NlnU3q3HvLgNphSXcNMfk7lUJxPVVnsZQyf6q3HYenBD
C/NYpCezHSkfmYEGxGCbcPAg73ZKwTmsbgttkBpVwNfi6gYjQkVyBjMIuQFAZZSxk4u20S05+xLs
c7AQ4C/GlLMNTeopas2Jzs15Hjeu8+mL4rlsZ2fTekCSEunhaRKUTSoe0xgubiFone2+znZDxp4W
AZ+MSZgQoeac4OD4D/3oMFTD9zTb6tzn4sMm4LIak+ypmMSt7u7GPPX3k9uJ25BRFUsRKnbZ3ASO
9SYrXRybxHqOuuKnlV289R37xx8GZ5NxtCYsWyuICFiPc0kCyZRMh6KJYzfUFiK5mDuIr4TvQDus
Qzwqi3cqrVbjbIsdI5HymGcVIh7X4yTcZRJRrSlRAv7lC73pvLvEkTeRVRe7BLbgVoiOZteRTrkE
in5e4JwZQYUHJH9LxFeaGtYNpnRSBU5NDoy0euoDVB+Ev1tE+cTJPhuzIJgRzwsuGfHK+2bajf0M
uwpj9GE3MGIDXiq/Yty4K40jEA7ihiYMkANtlO15Fpqkdnjqm+zVN/+TvPNYkhzJsuyvlPR6UANV
KNiiN8a5c7qBhLuFg3OOr+8DyxTp7JySGpn1LDJEMsLdCKBQ8t6958Zdd2870S+oD2h8yJjYx86n
h/WOJgtCebs04Kk1KC6k1ix1ZGDr3kusNW8QbkzYVwsrBUujJ8XdYLCcEiZQrszEoZqaE7sI1nNp
aOEKC/EqgeNNSIBCdu0ES8vQ02Xenm1Hf9IqEwiWj4QjHsrgtfkRdkGCoUstXV9pMjoZKduc4qjV
JqgnGMl5ZBFAZmp7lWnyLsICyA1EUGymWrwLyjdbw3qganThZWgzZc+NJ5/kmJrwAdt7A8kF/9DZ
cg5rN5PV1VsauaAr3GOnF6cSSUqa+oIFDG1yFMAAyKZik2cu9kvlw/JuzEVj2SfbIbNwJBUQO4u9
NSLrQHgiYp72EnWNSZgGUuUJwMnkzWnz9XiaJAZQOTvsutkOqmVI+7roAm/IOaa0hkrADs44DJRq
gc/xpivAlXM3qFuPeo7WQNB5gR8Z3SWjuyzYchNYbgZb5jWDm9j9dnlo1pEVP8ipjJ8D01xOGPXY
XdMjIYoLjF8xaacaiy7VNGAvYW+669JODoMkg9Gp6t1I52wOizpRRnzWu6Re2W1/6lNn5+owrFtW
7ZgOejl6xTqBAb0nu4tS8aHPIg4pU0GKwTiHYzM7llJ1R/Kr8kWG130PyeMYAKNZVHSlz3yQZenm
9iJlj/KOf3YDn+/Yz7StSrMjhG3OsBwrfKRidLee6lHRoyEBbcaKh9NUO3RIsraDEaiXorcepWdE
30ixaFUQuKJ8bHLEU52rKLgfNcfY626CQTXz2rWsQdY1snlMHU2c2iIcdnWjMIi2goqA771S+h2P
gwcpIkIJdD/I9pcBpHTlZrq1G6RuvngezU/ImaitcmS4JkXaYwQOhyks+caZJU80yQF1lCOpbIP1
plVh/2JH3e/cBbMFuOejthWZDXjAvaQw7ufeGDaC6BUxMq5K0Zy8DGVAQJIhA6hNjy1xqYhcinQf
FPBf80rnjEL45NLytHbbahoiKtEke0xA91pMtk4ccjtaXX9RqC5AyFAANIUrnrtfuEpSCIJ8Wb8z
1LKrEFcFdOtHOvUrRMrxWnP64KHR8msfxQakAb8lszCJPkRERoQN0GkNM5aWWZSF52HW5xNuNUaP
tmRpCesquNOUH9zFcrrLU3AeGYFZa+jV+UfYy1+NSeBZOlEOmd/5BInkNDRg9QbfxbmpJw+gEgoK
EkDCYqt9bn65KgxQPZJ7KyQniTp+1Dqhs8l3JJ4Ipl6FuyFNSLIp04y4r6kmD92f7P1MrosQuK5M
TwDuYtSRyBMcbSwR94lZrivAX/hLhI9KdS7Kue9GDHpXzH9Eef80JJZztCvEtaajU8txteaxLx3k
NRhc3cCazmU8mESsCB1zR/pRdoE6JAZ1RKsN7rt+mFBlxJ/WZHvHFNnZSvdc7TAPexLXF4WmWce+
G2g49u1APSx5BLBGcQe8Iehv/ZOByfyU40qxAm8b6gJxd8ZmoMjMA65g880KRLIxmkdCyx5toWMY
xM5vMGSxPBWPPlXJ5WCD18vclq1gkyyzIrqS2oIP+9qSKQlshc5GQkRh5+bbccyAYpQdEQHsYa0E
UBPpLXRHBBWdAklZSXIhiisOyf07xZA35YafrIMfvr2NxpANWy2eiKThkJI25zjC29Y03WVOqdjU
ozagcu43UcDZ2n8iHVOtOQ0Nq0b496LSAUrF4PtKf121NBn8nP7RMAvA8wmq1Oh1RBhRKC4n46Go
CNyo4rlAkiQPOWpKjNwWF72IY4xQbrAyJ/AdYFpQH/QTkHLy3kq0rp6DcRMBMNhzMuJn1Rw0rkbH
EWg7hM4oKlophymgEiN2zrp/zCjFs/lNUJKX0V2T7ujgMLkyVPTZ+xjiuiF+76Nyu9lKedfWaOzq
AgYMPaILNKJ7g9fcRII8rwm6J7sjje1R/O6isMV0mC3Nvr3iiXkcioJNDuFEZfQkVCQ2np01f3j8
jJgIpwA9FZIKwhUgdLLLXTYjygADNSeEXedQxhkfqcuI91vWlciW1eysQ1Wm0GrOjRyakuyCUyr1
Vs/SI0vBpawAC4q6eKEEuu/rjiwKf6BNMwIWK2Zkt+ba2Arg3GTegBA4hZxCiMkkJ2rLBakq844y
Q528bUWrHRFNIJAM2b7ZKM3I9mMQ814kz8cvlO36fR5lr05VVTtX7E2LMlRlUaK2Ru0LSsVLU+uw
YxSuykCod6ssXxX7MELGgUYlpLoXRBwuhozwu24aPiw7ug+6BMs8WxM71autImUjSYqLjEZrYWT+
tJlqieBdoUYcRzSHhu0ANikS2mTsSnM8wThkkQzqbvq7Z17ZyEk+6acB8tGaw0yycpRYEZYBghBF
1ToYoIUKQi6VIWkbsoMnFBZbeVgbDyliUuqvEWGLo3ZH0goZJ/zjyrF3XTUnLwUDyujUZ4LF7jfS
sKA/yhFeo/zRUlaeBOc+pCw4wQKUbm2t7YiJRbtN6LrtIhUItRgbtXHp0xSbicFc5qbV+6Dj3WZf
ymL7CqOFI35xj6pkWOO78XjGNwOm6UXdkveXjO3eCAm37pMG1OtssAocuVZd9Vy045ut63IV6Iiu
GtJedNN216ZMP4LuGdP6lQrYq+/2T7mKr06gcqyrhphXAbUoCZxvmzfHpDPrCfkzpCj+TWRuSxQd
1APqEt25X6xiqzbWEEBThBsK7TYP1hN7l0NFH4RUZWMtA2/mGkyw6jx5GXLvsypnlnxwwAe7rzMf
GZL/kmtP5HZu03zcyRbcItxTOXP27G6rfBSQmqkfDHwqyOu+DBD/EWl9DSgmRuRewKdYKC08gT0q
c/GQeX289okSSPyBumBkUzZBVpZ846N7Uv34YhbiHLGZWrzWdgMDCBWcEvIut1v6MszSRrd3s3qX
OeluqoeDRYBANtpXl66WTtRfnjJt+mTNwoTW++iq+5A2W3diU5RhX6Yelafcig5QR4k2zXeWvm/B
x+IvMg92XSGid7jlS2uakZLwJMbkpHezck8hG6TfACUOUtyISzQ0xD5g47Us0tyHyYWgNk8ejNS7
JAp9gq9gf4k7v04ey4ZRYVnLjl58KyLICFS0IPUTgtZcPBIDobXtsr7Za1F9ByAXUOvvSlBUn6I3
2MMbGUa71gjP7dDaC62gRKDTQUPGROekfGOj94r77762N1PZ7+OiuHeGfpOb+T4Io1UYwTIz/FMF
YaeNVrIazxo9o2HCkdG5nrUgRLn34s8hqp57y7+HLXlS8c7DtkTj8CFqt84gEYX3zaMB4sbxHdzO
/aEu9Pde5i9By04xLu7R6yBNHyEF2RjxsdlsUbOB/6N6b5bETgVsYZd1AsPH6mGRVgNQvOjSddVj
mk4fAEA/dQ0lDIEwsvIOGAleo4HZ168nntQ8+s7N30ai00cZbwHKV0VuJ7lFqGeIXH0MS+czynKB
4RZ9ZJoaaAAshCJGshdFBIuFCviyVQJyiDjUQ/LKDT+Bc40G77ks4hfd6cCaGPdBPtOP08+yndWc
vGgi1b6MPCyXyXttfogs/S5yPOCRh0g6ZsbFaFVWILQ179uZZU5omRmkqb5yrXprouKZvJJBHT0W
jFIe8XGRyfy9pHujxvSU9vMOSRHxnqTPMYZPbawuQuPsHlNnph5A8l6kVnpFJ5/20DpVGYci2weQ
yjkRXPe4rBBGluNwSabC2LYphrMYuUShiXM/H77G4rc9BJxiFIAy97FrjcdkYByWSXtFDnwc6/EV
9N4zrGcb3aT+4FbZK4wetmxoNJo4gl1/but4m6RCX0tsK5Vb/a4UVW0R7aYe83hJPDD5idops4KO
AY4ChijVS0Zkckbz3SqXAE9rDtpR0iGJ7d/Z9SEf89VPFk9PncPxF1697cHgJGKSbHperiXJbj16
Lg3n1DgigIFOQzxNMT54UXA31tO4pH6WCZAQYbUyfZ9dlZa+lH27YrBvCEQP9xySDn5sHxp9sDD5
pXeWlVMqcse1wIGloDE7IfsDM/imwfc7Uj5vG8WvxI1sZELn16+MldRRojRTtQ/7/qzy6omNxK80
jWik6bDM6bKgi4zfjanEgJSWS5/GsCc4Jmq7ShLKV8T9fSbMX5omcN/Dk9ApSkQ55n/dg/Vk8yB7
ybQ12e8jyiGvjVjkXMEJQNRAFOtEgDvzDsXJByMBZ9PbH/j+H6xW/yiyriBxl8AQdemc+ifuGp2a
Yn8FXviNwgkaEZjm9idM+pT5bbhkn+WzqDH0+I7YmW3+nLjDG0VAIjnCx8jUnzJOS4tJp0xsl69+
5YFjqK+9Gz0ZfomAieqOJYonX2WHyD0DrO4WvQHYsM0mgu+6R8PhrNhWe4Jvt7oxHbt4G3U6R2SA
V/O3Ls0s2aKX3Dl6cKRQfDFleMGysq7T4YBJYa+i4FpV7BeGuuk3XkMx0qSGRm3Fu1DOQtwo1vS5
agq0NizbgSVrLPCCUxkZ9OE7Fa2zLIeYvjgTRzIbuvvJvZ+c/WTnOqhLf+1Au3Br+jvC+kROFzMZ
jVe4GDS+qvxoSuyXKAYONSATP6KmEs3hZ0ORfVUxfAdKmnZjP1kBzrBiLiy0W79vH4wIVT08wa2j
0meHmznJ7LG3vBShQuCuAQQSrZyB+Y/gz8T0PS0b6O0AN1j36Q2U0xCvrTb9CiWpCEm31YkpNLhN
LCtriU+WlSJN7wYwxdFd2JFj7RL9vA4Vz73l+K9CJjixtBOsM4Iip+yz0KmgAPC68ymmVtJ6xhPI
Q4xy0kqqN3NGHWl8uEYL1rqgb9WUySpSHAJr6uXLX4BNwy3Z11jJAT/GhvGSxjQ9R6Ok/D2z713v
II2dPqWP1pAeClNcaeZyWpKev3CW08jyWPhI1p2Cd1Fhc27Khl0Xk+bgcviJA3abrqHfuaRAOOos
lPUx0dgZ3eSh6hB1W+PwE1LHbG3jdVbbhzEfXRbEjprNOUShCXt1b7DCIOrHmZnCd2ib6+z9vbl8
ywJpV/5qaeVnP3uEE2cEoOuc6KyvNUs7YzJcz383mzO7aRYLVVQSHKFtIXkc59+u6uadBib1TWzF
7vjTj3eZjy2wogHTs3n8Q6YfUCuI2CBRsFrMZmVVuW/sKVAQEpZe0zljdhEAZlmtAxdNO0WMbOGk
/i5UsFRTvij1EMQnmv5ILhjtE65WPVWo/npakk383HbhZ2t9+mny1Y/lV0WiSxE8wWR/bloub4Ol
dmHPf+gzkzZMz8HE/1C1pLsHDpm8g26+et7KzDHC3GwMacq1v11ksy3ueuAGhuRHDDDvffTCBEy0
60Duj9U+2qgMbdyAFBgp7cwG2SrfYMr80hrefPZDwBCkdKOfGz6YNIcfa2w/svyRpttV98pnm9PZ
7Ybfbv00E1JqSYub+2aHXIqW3TIRJhd6USHqNq5rVxpIw0kA5M0AwiHh9sU518qthqCWA8MTzdef
3JgNELNJd1Z0OumvoeU2OTK8Qik4Gx3MPYcyMJJ/fhhdPwKCoHlTM96jBtE1fz1Wyx8mQh+7K1XQ
uFxbI3RoRq+upe9BgD4xJlBbpmIXSfUyDp/zBzI96vHcB7A603l+7dv7GjojsOzlSm+MC8flnz+G
4PzxGrjyWuHsvMI5AAreUAbhR2e3ce01d0bwUrA6z68cFHyBxiX1zrmzhPp1u0RouBEapKhBRf/a
Kb7G7bb1vfk1xu/zYzEOJ6oM3+EYEh4uhreM+q4W9Jh4b2Nrfl4m210BvXm4/X7Xtj8EGdB64xgy
v2DecruJNKF+Y+NaDfOj1fwYlvokmoWrx9+z2q8Gf7rcxlQouWoDV83UizvcWksTMDYVWy7jcCir
8PO/B9fNm2EMnEm0iME6/lgVF8T0YjJgcpILgGTNf3G7lfMVkGON6qK7uxmzo3Qgu6oz9i5ipKm2
OH8Wc2ygMPe4qhBhsOQE86dj7H+yxf/j+95mlUEh0/fdM1cInti54NaCAqGyMz8YJCp+q5qpBITi
k93NXgn+qUTZ60UgFUeBx8TcBLPoO8USS1NgMTrncR6dfty8WmAOfZ3/uZnJy1B+Zs5PT9D9gnLN
qgYhffP2oMfcm5jIbu9LTeqnt/i80ZS9CETDI8aX2yvO37oSzJGJ9367Fhwxrk6aPCN0XFTTrA3h
J25zS2p8RpXx63b7b38UtvljYkzkxW9zAARlpsZW+3GzU9Ggawjql9tvFs5wiVu1GkOa+0O1u02X
satv3MY56bX75QHfnseZNnI5wfDyMmG57ic26VBGbjOGHc6GrQJVCxu4Hw8nyfDjziYmhLk46Y3x
TnTtKvMyGnj2Wk0MKZlxkQ3P/a0mzk1t46xtPzjjtL6vi3dyd/qKGMNQXOc5JCPdrLXqfRvLXRJA
iaxAdM574EkbriApuLrzXRqK8qktKdMzMm9OIGPES6Ylb7dr3qfZMrRcjO7MblLqV9pElIn4pDq4
eqTQC4Vr9TZpGj7vUUTj9Xbl9Em7Ri8tfkgEgcV6rILLbUymkQvTP+fzMivp1NAXIy04kxGIT4TD
3/wHQvR9wkbm9qDcnjun5suvRjJ8LMN9ut3324cHU8QmCQXqhLLq9kO3FQ1D3kkhQU0Lfs3xuWaO
LF5CzCGqED8xhxTOMclj5iPwgBG/sIb5ZezouxJPtxtm6lyem7mqr1k2svlcehuc4qmY5O/bJDuP
ohRRS2xaL71OjbEbWf2NnR1WnOD4drfJJsn011nVOPjMffNCOv8azdvjiAwvoL5HxZKTzIArgjPK
ap79MPMtSZd4nEd0rlPQcQNU6zZl9da5dM24Khr7g5b2NbGZ6wfV/vjaiAfJvSZd+/nHG/EmeQyg
09ZOfc1zV+fiJxyMN9X8GmbRaGnzG7cLhqJFWe33bROQ+6gITcM9gNrYSRVeb8SP+TOlM26+L48j
XYI/pksi7a9D4+4swZbRgn6qkjMViB+rIYxOPU3xa0za3DwQvYH58jaJ/PGg8RxUc8NwzsFMghTg
UEwTybg2jvYzv2pMhpw1WxOcdS77XZ5YYIH/nCArVkAPXIlTtqdoHoo+QzEN78qJ+sVfGC9/snD+
QdDRPeGuTf2f/yHtv/NShC0spTuuYbmm6erO/+SlTEbqzygvjvlt8pMaBHYAmOyWEKgNBGOLG35T
ZFuTiX9pNBhefIx9VM2wOvgqfiWtdn0zSIGMclagPzZ+XO0Hs23WSpDH0jgwTHA5MwVT0hqSdWvj
cyHoUSIU+/dfRcwfNQc3nWf763/+h6UsgTPQNhzJ4+Hq0oZO81f0C+fPUVhUR1fGYLOgIprHvwFH
JdnTcCq3lptoGx1X2smahZnGBHNXK84mSpJlZaAU5jj+KidcGSOeUidsT5UVT7t//yGl+vcf0oHJ
89cPSekcgMdEbqY07AunYwrATu5j74tWDbKUbaqCo4gVHLCGgwQqjl3nFNc8/I4mWqWVBXADGuWP
G3TOqs+1TdvYLGsmhI4cE+TMBhdc4IhU8C0Nr/QPdtIfSKB/MVzUvxguUipOYEK3lK2r+et9/0Kd
6zO4xP+KCEpyLa/gw8bmpRrwXzkD48Fsh5pWAIyvYnx0KBWUVsR4qa07bMhPpkT66fIAyJsDsKUD
OiGm7/Ly4Wb3mnDIdfxIbQdfGUawxWQwZJyq3BtyeDFttN+FTB1YfNkcKYB1uuFpQ1SU3jfsePeW
cs8J+TArhNiANVBPCXKwJyShE9XOJQwJel6buiAWJUr6T4r6sGbCZ9I77oLZcHS7xf/7f1ykvwGl
/va//9/xpXDMzCMdDNcfV+n/oEs9hvk/tgCmrr//cc3/ccmr5vdfSVN//v6fnClD/tPAYM7m3bVt
3dRtnvQ/OVOGA2fKgLMHqMZwLKBv/82ZMv7pIIcyXEc4RAYra/61+k/OlPVPF2mI69q0BnVHmvL/
BTMl5of0rzON4wpdKAnUyuBJMP7+EPt4bPs+UD8mkElpIB3viP3w3wrhP6QovOUQAcohARcGzl8u
2r94/sTfpw/madc1LZBZ0kESKcBs/fX5Iz4EooiwPyE5A8gp2ZTBGB+JPWtx/9H5WaRYebeJGaVr
3+7w/qaogBvIGKX9k7h6udL15P8ypdFs/jt0i7Rl4RrSZi2xgXnpf5sVKlWanqezArMS7VRMLB2r
d83Wn6ZVFRc7t82OoNdp7kVwO42KP0TwiyX7mLo9IhXBAajwC/hyHDz9sR2XE7qpzpwe4nlvlfVg
LHChky1sG/eyx+VSCkimXuqd7NAktFsL2LinYMCZetSM2LD82EL/ELEzqgJyrPRhVasRg3JqsVGV
m9iEbG4PI+IdzXpKYBXC4KeN7lju3ejTRWMUkWEmkWnM7F/LN85mxldKZ2svu5sHV6/oqKQe0q8e
PApL28oxkI16pUGNyifUTdZU82hX9XO71OecsArM2f5DWbMih9hFSowdYFlVhzngunCyg2GgBcem
Gm+QFyP9r6MHxl6HdK67TxLS2G5Xri3FZwHdWKYFJXuCjtpkpqJ3u4p5kguASy1qtVVYtJimwuKE
/JwmpB69oaFnB0yWdzwfppAE4lsN74ijtJdCQ/Za3VGdmODBA+fH/tkSlgGpqng24XuvOqMhWsQv
nmXBzxC/Sz48Yc9Vg/8Q2eO7PsfYuEX3VdX695xBs+Q4jcyLTxLAY13mlsBBiO6Viu8qA0uwxXiS
r5THnVF6++xLbFoujV7h13KZ9y3h5TYlOcE/e+OuDUjY4rT+lWgmiI+s+hgFlp4moztUZwSeKUT5
ifTue1wanO445t0iboG05co+dIAr4TCLCLk5gcxU7dDcC3tjRLMLqmVhMGIPYWYV0PxWnr10M4ZO
3qb8gx3QZiXcInVGMg/ajTcTzCvPI1sD/EPTbPMo3dM46db1xKBMAm0/KC1bEWZDF1er70AMVTTo
4/skc5JVOOlfeQWNMc0YhaFcGjJdsxGxVlaz5jgXrXqbVrBSMT+KLrciLmwts5wnF5sS+xj0MvEm
0fPH1qcx13dqa84SYRthvTPpEOmb3zGPxxLm/WLocpKmFNaSFk15kEDQCQdFprT2Hg1Y8ruexGjN
/w70igS2DFWSNeW0mdg4KI0IFeH9bmkCAjH2npFkTusym1ZNzd1tcohasjQAP+CvilJaHF4IWJtU
pHydDO4pI4Fyk3icKRzqGDUV9Dy2lkYKeI70NcABI+bM0rX39Hg7RCW9Yh9mJb8tki/WLvdqoeXu
pghaCzEE5LVxsk64vKdlz+nGceP7Fin13hvWYaqoY5sUBczcvMzQSgKWuNMgx+7cnMKg1vhfUnkX
iWF5aQRlsE9sXj7CtrqoMmiZtR88E/bxKwDunSLt39gJXQllI+3vCbJYJaPzK5YFQm6GAaacmi1Y
SGnSqfpVGVS7KXbfsSi93v6C+iVKL3aY4WSi3i8lheK+mBUK9sqDAkWeN0PVdLSTjll/cZvN0Aiu
glYnHjduNMp+7qI2G9QCsxaTqQ8n/jGuAeolQy02OPlO9Okfs1K9a27wZSXxNeupEvoyLtZQBCx6
4HzGCapCjO7nNiXIyPBXRvDt4AxjJJE/GJyl4M2IFUHRR0ptChk3zSBihTpfqwmp9saRv8oS0GMu
vTkyXb6dPiXzncl6cLjfuhC0n0OucEtdGxnPjDxkEIBACYNHwOrWqnR7hLImbXYby4WfYs4P+R56
k5QgZClsOkRiwb1aWgWfZapwRGgeWzh63mgmMHYWPMUJstXF5OuPcYECKXIHZFT4B018yRlgIRHk
YkVuVbXMjU9XtvwrCwpxUBTlU3TL8IQ2wubkIjxSOfOu2qYmvvXC8w8+u9iVjNBSJ3byO0WZtJLN
nCzZ5ut44l4pFb1SBeKvszG84H+GH+MtJ6/2N7RQCI1vio0XCW3pg71HcmOfSTZBsOtVIV1kjqCT
6VymhhdoZxtNq4hQxJV+F1jRcCLqE4lKk3G0l6J/Ib2OXPnICKjF3tOBGDmCOqhWLHNnBcylYzJQ
0yIBzxh4errwa7AmZ/tV1JTYl44vHTRsdopxcJ4VQkwIox/NySYd2kcthpolHaob8coyqQqShxlu
MeM+aRkz/zCmz2ESflhjw83BxrX0RNnSMraeU8Mf16qCAo5ULUGW35e4+JdhnW4Db9nQw0YKBGF3
0jFxIcGMDylUMgwQ2Oz1WENvMhakTwB8OCbuQ5QP7SYMYVnlIn626WSuImK9l4Sx3Gec5qvJ2PnS
X+tA+uE+guWsym5TxWW4I6kHj5RRPnqRsR8klhHexyRaOrmGXeQ8KFyJy5T2kY7zoZQCjwYVWTcl
L5qJWHKH5oiGaF7Zm3yFB4qCrmmeg/bYIF9dtxJTwUAy1No3tXLlB8MLSTTpEnvxvMTP3Yx4uJij
80rlkY5yO71iacWlOH/5qt8Ir8S4SW+Iwo6Dtq7331WNHJW43XBrpvTzszSSy7rOPgJTbPqhIzNJ
T+lIIjX14IsjVCeuScMUQP9REaCMal/U+Ar15pB3JAY48Rk0eb2slG9uvKKoD1GKPaugFZjrUf4V
qpIyVKdOYTA3UJ1BPyrEBWmt2I6F1lVvUfVI5KaDm7zNFuW6jfXnMFL3UUr0EVqj7zpGwxWh7ves
ap8iC4j9Sb8nxyrfRHr8pRLr1TTi/kJzeIdm0HkojKTYNChLkIEos6dQXa1VEcPd68xTkakPlfjZ
nk5Ycei16r53An9r1S2pu62HqFvLSetI03Wj+2QRD8o96szaz6Iv3/KJHnY2OPWFCbic1fxo2XBN
AKbbSEwLiDHlAPyDbnZKNzocha4vTduw1iBx6mOH4Sm5RHblUgKOUMN5DXaWlqBw/pth1gEpr0Ff
ckeba2Zn2nmI0Hi0SEplBayq1rWdhkLz2IKxy6KRUGEtEIegUKAaO7zVSWCc/G42F4FnqLnyPN+/
rKx+dIJuQ+EUnUXL64Q9oh3IjdM61N5DY9cHzRlT82sbUjZNyDCNZYWpNzvFjCyWZjoSwaHvqQp7
urkkRoIqtwLQmLvT7zhoMXyMvwZqlYDi/IN1o5sqz0Vu25OpaL+OUYJyUnvuhmrfK15FY+mxZXvO
qHW3DqQ88OR0jGd9huq/DdN6LHwIm91XLKprrEefoinwcLIFRkmXvVr4S9d66BParYEh6x+6mFQS
K+9HlolllihSwYSNXytrgGKb03ef0plvQhiBUzynH+bENqXpU7YdguSTpKvHiWoeAeEbS3NhyyY7
l48SxMGhMfkvkqcafGIdOk+ssPQVaJnRuUt2+FEvRWk/ZSaqHQdSP/MjXAbQOE1bLuycQL7UxIkd
J1TL2MCCNBnse5nVYivKBF1wGzzFoI4WRd12e8nU1prxKRcjNQOtHmmU9ApyRUe7BEz9gmoMhcNh
eKOBDuEOQqkgX0fPNbmuJd9dQ1i5yRrCI8FVoK+jO0dkKl3rzAWmlalTwJ1lXLY7IYtDVEzfUusv
+D34XF1HUJXlHacpOnEoOEevtt0wgY9MVHpnEypH4USrjkLrNqy5VE2RsnsEGeqT2Ast30/tSxMO
F70MT+hnBiIgQObaUeDt5YAKqI6DjenDiYD0sqyziMRXgn0WU2PDrnGZLKRZHE3HP9cI1xB4PMhs
uBSCIeUaUL/I1UFY465B1cSg3pJ+jbp4B2XtiCS99tF4CHv45gLYLPcQZH0PhVlrLR4+7Ai5XMWt
o5H5KsqJ1NJpTsEBQue8WlnAb6JCkJaGvy46tJjskAlEDzU5U27HYaod+41qkgfb3RCk8VKYHKS5
BnN1fSl99p1hA/2gcL9TxKoLcxi5Q/amaie2Y3NhtBztJyQEb3ARkUMdmpanDPI6LW3fXTi9urOy
dk0LT+19VW+VIQrk14AdRMgZwndJmeV7vBKZhqicYZf3DUyc/Ni2+Us6Bcui4WdztnwbukGYmCFI
kQhhqlWkuzZ4vunF7sZqwdnKhH1mv/EMM42UXvhRm5hns4SefkLQhumZ93FlsAz6tbvOKsh/uYFq
yE/wMlkl+2QOqs6ZAIOS1gEbP7dw8fSECE7MEBe/Zn+0k8MKlUl6iaq8gDcGVVen3gYnG0OZiNit
xhvxoB/joHFfNYBT6EOMfd9uzcqarRycVoPWuYNbUcHA7ZttlBE8jE/yRGCI3DgORFCEdxstd6zl
VPuHYqga8mhwjFZteE2ZEZeax07PEG63KhyChGu5DWRhnrxpAqBYDvcZzrgxRO6OW7klSurAYWSd
JTOqprHhNuaGtRxz+SrdTC0Sz391NDffsS44VkAaw6AdHCPWV2T4fIKJ7hepZPaOTbch+yU8EkK0
Jv5TwpX8qnvwfYkN+E+fwu0UY0NqioIbE3P2cY39GDOWMzq0i1rpgCeVw1YSYyzEIkkhgnMgas+8
MMP9pPHyIefydW7MsXwS8Y7MWx6mBqdxnNGelxZ6GtmS4RV0WAEzRHMNazVt+s/hGIF9PFsmR6BC
17i0euBuWm30oQ00YJiCacJN/5RmxA2nSWP+mkKS1KPZbjZRINnrA8g/KzH3lczVPcuA2GMmoq/i
AQJyR01fK9I+Hqz5j77sPMA+DUiywLtSFG0OZaaqhwZCBKIC7QGX1u96/hs3ogSjIqSLGqHlmzKH
QCJEVD8MenGQk2OQiVj/qnGxjK6skVc76ap2Bm6ryZ66JEEsFsaBWMButW5rdv9iIq8Oft/zlPlv
2OFxmpZs05X2ks4ajz79bTLKedyLlW3hsc26AQqgBl8p8qClp+4S0/W2DInCasyiXxUFyV49s6Ux
wkPSa3LwECqR1UO6Vs4pNGhwY7AQb6tRUlXirL1KuSBWp5FDgloJribWRN/COjj0cKB4O9y+R73j
DZKMn+aoR557JbHVbRw/52QdQFWgEbgatYZTsKrkamyNB2n6RCnq6TrrUx2jFiZvDXyfWfIakKHO
Lr5zLDHNi3ngWa/Zd/FWJpcXule8HtNBrm5/1dFFxx+4D5DlL3on4QgXyDsjZH2xFP+Xg9pewsza
N//F3nksR65kW/Zfeo4yaAemgdCCWiRzAmMwSGgNuAP4+rfAqu73Xllbt/W8BzfFTZIRAeHwc87e
a7f1IePBvSKBflqj6Ql6z6BGT5H0TEn7gSPnxwprPkU7BwbpVfgnMe51IIYQCbd48qKDPZjYoN9G
hzuU4u/bbDqGrfiQqPeSKgjpdrlLe75aVAKN9WE0BBRnGdwVpYVoavkIRO4Iit812U/72tNhDlSR
sU47H2+zpCVFTGUV0v1isUdCqFf3poCaqbcEE2mxddFrjRwXc434xkDd0z3WsfHoFgwy457Ty+gJ
7DHKUpSpUNMSlM5wsQMrtfiJBoJVUmgganyAfYeRPKo7Zu/oCx3emKu4tUIf/J/OJ8hnm51QIRBh
Lnw9TorlTDdzah5gfUM4sgAud9ydfuv8TWv3NQNYEoiOwCSzBXytpx9dyEGICy6uXPqPKkTKQCFg
B2FK5h8/D9/yXioQeE7BPkRvzZBptCTG5G4SRsIWNR+5QUG308CzQJsGIBQpsfggneenTPH1pRtl
rF0iQ1ajqJaMqpYKVxRIdAso6tqdiGyuiZYPN2Y8N0lLPKCdpmas1B1u0XJds6yty1jt1Zg+NL3+
RFQsEcgmGNN0Oe8eFa4VmceBGScItJy24JL4aBkOQaOXaTgKwTkLyXvejGmBLJJOZ1TBvSKUJoPV
8c8byHGio06gazDNmWIPTRtOq7+0apHb2t5KV55NEYQfUzdpYxqKUHCMMNAOhgDM6g1BxJOs0eiF
1O1aEj4wfqJbEtIFyFvv1dMp0tsJbMZke7D9wPRotLwyGnhYLZc4HPmWVeZzPUnUei3Xfju7a1/y
GadOe699tP7+tNyVy7tDHw5t/VllSRE4bequ5wZ+UoSxMCOEmE37wG6KY9R68OSicNn5JGSYe7Rr
XSoxDnXkcZhKEdKVNbjfh7Reh9qRji/6fUm5XNJAq8Ic7jy0wRhbE7J6xMRTR742xeWKdJwtjhaa
yAln1xDZNoqiHeO7CkcLnQ2lufd0xVyM1hPCEst4XeaWges3dxI7HpsJqpO8OMqlF1x5sLXAZuW4
zpjoazQY1vHSoZaR/9Bk9C0qCIawptEh5bgv+26B4rneNc2NpySi6CygBgaJ1oOSK8JDKBnshy6d
EvjfcZiyVvWwG7UaR5kWg8qSjyHhk3to7z5NS4BrywqaIi0EwGJCdaYunFlBwR7Tfac7WGmgJnyC
w+zlHuwjR0f6TCQDtJ3ZxqNnENidZ/mpB09Rj+Id7h0pxx1kVFqEdPcKY5lugsNp1L6A1LLWI5QC
ucrcFXzdvYQgvO4Kfn6FZwWOd8YrnkRSAhhHrWknEzFBMQ5KAWO4T7mSBDLV0kN6xGMJl1wRkqWl
UegX2J4j+l10tKntzb+OD4eoLI0TH4BefiMxBSFDAwC9V4Nr0xLTvqyuR2OcLuDE828//Xc4IFoO
wCztzTAuoK2ltszwzPty1tYj1N+16zUvts7jrU7tR0MQqGrhe1hlen1HBDfjCTqcO8iTcAxiOkFK
h7XIpposJR93QDw+/na6yafPAo9BhIqdCKhLl6yl8eDYLcpCSUSRzXM0dWHBdaxws9PbJElox27i
4kgJWV2H3dVhIw2O4cNPqQ38lKYp8la8h2vWFR4Iy42XtfVHJcJLHI0HWKAhvswy2vjRTuX1NQcD
YTWIkyRN2yBrIfa2vKpQCGpQ0zFv+Pmd0sCQpRUtPzPdugPkzJPApd1HEwmn8KA91ukS7SnomSRh
RMfKA/tRXOeMp8Tvz4uRjEeXgYbNujZoEQqL5twAms8daeK5VdIF2JMwRHyXA/dVkumcsJKQ2RgC
2Yy5ro2Ehbff4mE9TIiHdDailAkIqu/7kHCODhwcIbQWHWt1wuDtQHPh5krQxaJ9si951bjrou/3
lYkZKIlbg+4Hhs7EQqLimbfJ1LjISd6jzMfjhkoyGLzWotgv4D2xD8FuSRooM6Hlq8WymigfxpqK
9bsl1HZtIDfXDDrXhmajwtXLtYTZG+BlYHsisViP4UfXW+eu4/AWJWVl46pHxlz7ugD077Qa96hu
YCjWFSwZ9v3N4NJo5CofFey7pU3cGm9zMUzroSVvMsIuYKdFvQZODLMaJp+jmKRBzN0Ii6gW4me4
euhXuGHrwwRCJSXlH9edv+usYram6fGO+Pck0HJ29m26MQse9cuJzxvCREqenBX52oXXjkSQsxTF
DtFYkguqTJ0U9oN//j2V9sCx1HP9LsfEAF/0iZ4t67aKudu4OHzOdjo64zq2NEK6SfiQ/r0GfHxt
+3wkmwaqu3yDV8CIqJNzJFi5PDVhaH8bEGLDBDeQm/9z2NVGn0Xc/m1Hot7ZcbLe8dIRfNt4Bo+0
hAQ7rV+zRB5/35rj03QW5vSJEfiGPYuVn00tt2fTNbfBlleXT+vhx4Cr7m96ExCmh6jT1vWLs3io
VO6gddfyt9DjCR/l4quqrEfbD1e/W9zfDYwJnRLjiP/WeGg3kxTh9cCHE1i7EMGC1cBeu5q69q1d
bluxDCLHTTEkr52uAGD6bKDRiHNZdVgh7OKYK+3v78aW8Sw4WjQPrM6/z/zKoedgXIpls6XRUlhn
y+2VAkaMbTzWbhuT+esZQWVax2KUpAfqXGowH65ynm96qe4BwxE9IflWG4Y0zeUqgJ7I1+BWRMpK
UpuDq+H3LSk2WK3BBTgg//mdR4UiPsOYOce2uAMc4oJqz69lswBzVfeeDciDlv1XJHgNe85OendB
o1dnLRObgWeTMXUn+ARoyKF1BqlxaEvjAVU+UeSzb24m3/qrD7s5kfPGdWhOmsY3mkBGEnihyfv7
awDYWUd6/2yKgScPB4F+qrv01yzShBhNiiPZEYj0W42/hcQLLRulpOsAoIlm008eovmMkVwFWWFC
LA8uqHNoWflJsweRNUOLVfG6zwUzRDkTPp8sqTJFH4w6rdrcCfUg1F8R3pD6HZJmn/XlPQu+s+ls
nrTN4poWHk3+3gqfa64qJOw0rdA5EuBnEpaYueMTo8Ov0V0M2lXzPDvOD62KnY71EM/JfHYQsgVJ
xGBNat/NlNnb0FPg13PgWVBZmRquRhA1PcwOhgphHwwN8+M0A7PDLOjBHIQNgcWqN6DKD7kaEu6a
aQBSLR68hEkwlwhzWm86/o61bCm1TUVFxvhoX+aciJmwNsbS7VPfsRoR2HkGGwaGvXN3o5dH64Rq
KehpMNoNS6MzcqtlGqXozHqCvYJWYP/pdgQKDsBBq0mqAJfkvhl4UkQWZWTfhju/IbXJwl5Hh2xY
N2TJ9ouS3iQnJh2GOCDDpEEGlx0g93aCY0o9E679SNuBP+aZGvPuqqwJQKESbNdolFDTwW/o36dt
jPY6qchjLxSDTzyuUFP7Wz5iGcoanzZzCIrA7h+NLHvpYPEECbfoSvXyoIEJINOaCYkPswd8A2qw
CAU0Nto9Tv2M1srw1VWMcKnK5G6kDwZ/CG5RFOAbdnfpsU5TsYksYWxiwNNaTmYguD02b6Xj7GFh
Z+gXsAPqtPGdzyivXtrGI3ClfJauaUFIcnIUgrR5CeA18mNV4deGLFZoOFAVO+dFEBEx0mIPU2Fa
0XkXbNOtr9yG7BPV5SL3ZCUQGqMyOCwsMQT0/V/kXua/C13Q0Ti65+rQhRDPmP8u7JDMgBslog9L
JMwlbN+7nzV83V6XbAmFzXeQVtKNYiO6s7wYclWnu8CaPcbDhe1tncqPT73yH4wm6o92TKKFLnFy
J+6r24cYi1C3/Y//n+33MtXk833egGeyevVt8tX/V+2UJVz//6y9qtrPpPj833zPv/RWjvcPD50V
oirXQeBi2ITm/Utv5dqIqkjlg5pseobp/C+1lfMPGl2osIRuYWsSpsc//U+xlfEPx0dT6vuEKAsB
3c/9f1Fb2Z71b5chOm1E1gRz8S+2a9m++d9VT72VkDIDUgQTKMcIxBVRPahrkU1w+SHDKY30zqmj
hv2cJg/K65O1MxJeKYoELzoOMdPI6OYVBNPGp0ledCNud55XyMN4inIHYgNTGn52tRklrgPZkmER
pYm5ZxIFSsjTbi7EiE2Mf/RkSBqeLpNxum2kAMBBRGUTm+e2nO54fpJSZqofLyOb2/Hxnfdplm+7
HHcoZsgENUwUssIwp3ln8abObpFnw3AC1GFS2Lkh4ww2e96lCGl+1WVFlFEe8wgtGQ+0bYTnq8Hh
55oa7kKvfzApdHZF67g4oaKjrLS9KBoRxE4MICLGpBANjCQJOmGvWoKO0UkjsJFFsWl1vrq41w/S
t5i6L2wumlLM0cZHNRbTntkzxHRQq3h28VDWscYuybyUo4Qw0KOrDY3uMsDHORhu2p4ghWwzfCg7
rUKH0gv305YuVgLfJJ574UAzvfnDEM7d6qRLI7Kuj4nj7jSUCjuLnjksfiZjRrePXYa+cxs1m0wN
CxMPobmPI4VqKKvO8MUenMwpL6ZKv6Rp1dsxHtDI9MTSEpJGvyBCA0eeH48Sv3os/ZbADOnTB2DA
7LbVV2lBRkKFgRFe86KtFeeQvIpx05rkNkmDgquqZ7nz8xgwaljQ10kSnqDj38Fo2qfM1A8jyYaL
M0vfuk2u79I0J8DawJJsVTLa0fYsAcYzq/CnE9IJfV9VCQnTHoiNCbS507Znj4oHHRJbFHPU5ZaE
Z5hlFq0zLHGcNdQHQeTexQ66G5vn5hryJc0t03lMfe2SK2kA+Kg5qZ3WbOBCarivKkPrcQ4wII2g
G2UV/FSrQcJhklgitOY06xBkcXFt8c7oq6SeZxqN/l+GGJhutWwNyoZH2MCjhFS6DtRihFhhbr5D
az5qbh2hr7BojLTEPA08lnbaNjKYIzLaG9A5ZI+liqD42V59SuwWqV56zgF0HJRVX3vJqLW0R9gf
4qonPnujnOztpDJwNDjVxZz7XVx1n1EGbzTp30POupUt7HXHuindvKEhepGW+itMMri1ZHpB1AK2
KkQBUPftoUxLcHUzEjhVKbWLzyTYkYMbknMId7jGnT7QOrUwzNMF7UluYAPRWc5lHJl2zWp8ZxZs
rgnX+YNgLhgyNBd1BgSMxJahWsaAMHq2oTu/6R5hipK8QaYiYkPO6AdxC8iRmm5ak1G2NRiJEe0A
klHCREIe+tdJ6KJ28HwJv7CJWjcMQCf2giPv5k3rOWy9PKjcZIFiMh+jXRc5H34/kLw+eTjqjKZa
Fy0zYSNdbjqre9fNogPU190jngq31HvwTrKYBhk7EZkBbUhaHLTLCep6A324LO8lLVM4NiulRYHq
kTJabbfMOWDx9031J+vZmk9BB1dyPVX5uyOtx8FD+FeJbgZfRcAH+JraYNmlqVsGnQGrjwbgTyFN
tAV0ovHgjSejoJ8VV1SQc9+/90n0ANyDHVDKQgacct0m0c6jxt0JB/lPE/2kfUuHL0uQaKcCezZ7
xRRaK1FqWyFCPBEV2fI1m+NQNS++6/hAvFC+UT9iCU4QrETEYif1h5naGs119WQRK7KKNVz8OicF
kwC3wtgdzcGJg9iIEkj63beGlk8PDXjlquypwDmsBvpTksF/qm4iQEr3zrnNt5JbmK9KkTZb58/E
yrSG1LJQjZd9uRN/VxpNQz+5L5RLSW5WIf/0pLHUk2GcDmyNII4ntf/Hw5mjCqbnkgvoz1h7Jy6Z
z8okll6f/4StROfHvIwfkV2GvAGNCXsosOuk2HQ8eGrFI8322Pb79NIgfBhZ/CRgb239fCSrjCSO
HSjFZuW5szznjU2816vLzDqoPfoByb7j9BhgqIOhTdLtNACgwK9CgexZFNpgIjBNNymQVz/Og6pt
x0DT/DfBOHK7xDOsyXQJ/KZ9FN2EbNZARo90o8x6FGPLq7TECGBxZrMtIsjProioTHV4xK4I//Sa
r+1svbtDCsyCiYTLr0uo92Ult43n/LGGcpcV9VsaW/3eos+CW45mcDgDVYEvciadgtZwJndehLSr
0GHmCJ3Ss2y5YBWTghrQdcKDdp/MYxvAGsOZX9CXqO1ApMDdxzPvNNolmclUZoyfSFK70gOBb2mZ
0yE323M8LRfAwlUKMMlg30l+K25KyhYnOHaGJ1cxcpHIDtcxc5e21/F1Y4Ch8SSCpD4RCWhsJ4dD
YRner/+LSgiI9vJdannOe/WbBEO+qVk4OxrfANcoQjUdNHXBPp9h6EPTpKDtM+ct0g2GQgmcnnny
t1bJXZCl6CPdeOns4iGCN+0dNa3GnFTx8MKTD8rCQWtx/P2lMsd//ek//x/gYHtTV+KTGQs316hH
mzI5V/SpyDpCqFaV5T2F2HznAoRaDx09n4ZY3Za2tNCLm0yo8yY4AwAefSpjA9/p4sGtELshcLfX
5l9kBfRfmaijzbLffv+memdjCVJRdMk4roXPm7mCWIBJV9D36FWiueQL3GzTD/peCYBKBiuNFVCN
ANlQ5qnxBrHG83iBzAXJW4vB7yP5YkyDB8aFHgJvU+5alYdrVsoXQjboDfg0Jk5h4vtrKKWKs9y9
a1Hf0yt2zor7bh1OQ4vjWCILo1r5zlI+qnI17gl2c5VdfTMVPOTQxCuAq5s2bO/FYAlAAFjWOnW2
rIHXawG67MZaJOffX+blT15Uf9L51rcxXpWTinLj9PunsRLVnkT5f/4tXf7x9////mLGDdaphMWG
OVB6Dkmc+y+/JKqFSJ6Anq2IYTijKD8a0nX3v3/7fVEEduOmXzATrNfiTArVchCWP/bszpcmfcEi
lNgIfk0tqKueh4WvRdk5yiIM4rOh0OuZNXrC5ZUZpJO7q5+EikETL99RjjDfmUx3VPFVWyJcMceT
NacFOtvfX+cWa7iJ4yvO5g/TAg+VtH8T2hOiuyNqeALDqb20Rhuu6LcERAjZASJuikenvIs8bx8N
/nepc4UMhFcgAxeUj8iWY3oMOXkHqLUu9gxid2ya77paMw2qMExdRD580PQSh7iHLKjjrWxihI3O
HP3YLi6ueTybWVftGqtVbGTyNa7Dlm7Gi9QYRQEL+FOYOqBTUu6r2TU31nirQckiMKmxbDt2oADB
haAqTx3yxzo0Nl45f3cYLzYjgCKeed4DQ4dj3fvGkym5Dzs01OlAhBfZHzVwVnz5kp3CNGyL3sSu
BXlR8+nQlPqxZ3EkZ2Gr1exMhO18sWf6MpXucRDtrT3BQ68zO7pDvsMHAi/ssjo5EHaFcqvDUND0
0OyG8e5YAALjtRcRBvFQ6M8MWgzw3KaV64BWKS5OW1Q7ZaL6SVx9Dy4zO84eG8Sqg8jVWrXi0TrX
53Q+20QdYcAmictNbQYyqv/uZyzOBJzsdBndEXwAEb1B7mkViMMboW3weHAihXY1YiIkilnTVn1B
2w9Xb1buy4zmclZrEBwUjwo2yCGW8jUqjnLPrbp3LZaEMnl25GSSeTEBDxAZ01Za07lCnFA0UxXo
+FpRBnDVaik9YDSnJgiuzRwxc/Bj6Kohi1hSVAcxo7QwaJNwt9zaCvQJ1mKfgSIqHR3e/spgkhHU
hneaaMwiAt63LoP4VBUvogvvDSf5YhPLUDb2wQ+okz4uly2w/wTLmZlWA03S8ok6jb6S54DuAnOH
KCWAZHrx6HCs0QISUWNmTAysM0qlcsPO5Ca96t6WtHj9vliho9KDLoZC0HJfZ/kCIyn9Y5f1R2bD
qBmA0BLecmQHTW67ztg+0czXwpgvEOF1XopmkbS88+CJBYd3mMQyVU2iUzfA2jPhuq1cyBMBSPVX
qChTYBiobpwsfkbjeBIZtK2+4FC2yfSpUnGg4JabJOxxlnfysZxjdjuO/lhrRU5mZL+VqoDTCHQQ
7kgqyuOMaDgo8P3h8IGq0o/51q1LhGwRuZ/uMi0pZPwQOwvEqwRp64/5lebqt1EgZGgJ/iEYY5W6
FXJfNT1k+nLOUyDBnovoyZBAegFrSFG94UGeoPZVO8p94oDsFrt2dGc6AWrEhiqkoxs53ieqeqnt
3eDHG0f2ZLx1xnwac6oj/zGy/e82GftdpIFwzHwCr82AWPldA/4Uf7q4oNf+TJjskDbkrGXXxcFM
U7g3RmYkFYAse46emorNRWPez2l5KELvzigQ5jHtQIP2tvwMRwyvUvc5AdGBJNK/0H93eCSvVjk4
Wz3zEEWnFy/r2FTo2ZvU3KNHCyJIzRDlj+t9+fOwzc3ueUQdXFFEl7ZNV29QI1gupt0xxg8tRNQG
9eRvrJMvs5z10WacZzE0Sxizuq0nGeLmxEUQmBDZ7L3wx3C3VOleFfV5Gg1caCiIex+pOUkPSZms
CWuhaT9Ve/JFEPiWd5xNnXKdNmiVTMVWyfhmWPZO97SN59fkKX0MSXNus/R91rnlB9Hcq0V6l1vy
NsYQfHoseUh+qse+7plZx/RoOy5OwqCI3KJFtGUK8HdYmuvQhZIxf298AD04s6DgGk+Fjr8HPxkD
OmeAnF/YB5SCd9YwNudQYwYK/gRjSRzuQ4d3jnmtBKzrEMK1BDB4bgTRGa6Cn3HIcv/OltFIACbB
SHlx6nEx9wAWM3r0K7ckbL6dUTcrWs4Iy8kltSyW9DRO8Hxnp9qwqnsrTX6qt9IqXgsze4Xq3AQy
si8Qz6k3Qed60Gvot8bn3m+vsXUdR2DViWkjjEi4pSeYpqqEGhaKvZqG94KpCLeTYe+niTePlIEC
rayo+KGOGDwKEt8Lt50fj6t8HrconCLYBfibSlx8yy1MsAk/Vm8xxE1Vf25Vejc7RJX83p6J8ScU
+iYlUgWTUHyIkVJRaBhn01cPvUf4GvM2/ONDFIwHikA5P8EIC+VoPw22u5aSuiDxCBgvjPhpcLyH
YijOESM1psoZLh+nOQAmQ4FVyIuRss/4fctuwk6uFeXBCBlP1krbGZNJqRybx1F49mrA98EDof3r
Nt52LMfu1pM4JMZnqKg2V0v7WtmAoLLe2pV+fxhSuHOT8y1j9w1twLNd54hHiFmN9W+B0Eg1FuMI
gssQKjUW4xwbCeezIUR2go9GitBdmUDfMEeIn7N70RwISh2S/gbsI8NdhnnLzYtw00aZ0k4OzwYj
RVpFX8Kyt46ZXqScacTbpAwylr3Fbb1bdSYxsRWFoUEBnfVAwH02Ym5iFYGORMKLzZPpsxa6GELa
AnOcW070unQePQMuY8CyOALFMgyZnD4oWhslc42IUAzkak/KvWsiHaxoL+/DXnF2xhiJjV+/Tymr
pOF8o++zjiUrDTJbLDAVHavOvrQRU3GDsQ8Daf3i0joKaDxifaK0mU25qf2pZhxZvxIIcGPfBlun
vK87vC19Ask1MjCVmDECkAZFVvkz4aX2prYmnZvnEpELnwV4LBU5NluPZTyOHociPLAnKGaak28n
0SMCmAHqWvWLpvWXEsMRx9N/9B2aZwBv6Ve54m0oE8LpzTXxz+aWzAtrTUR2Kp857WrZETzg/G2g
J0eo38SfwUuN3ZjlzzqmMmfiI2SjOsuSwsNQ/bN09Lc+ZdJYzMl9mmHJSb3Fsteh2SV0aiUTSlAS
5ncu0s2AhuCraTT3gPQgCC6dPZOqx+MBHHstzaSItZNq0EXmVkVA1114LFtMpOQ4LzfqwF7SB0Fp
Oy+JPOsLGxe96bBXdfqcDNE2GVlJKn24Sbt5kGqChCaYauubRsE1hkVMWE4MzRXNFPfIOOTYLukZ
aZ5x1uzhQfcMN3A97UWQzMSPeenTT+ifmFntMWURMj5Hfz4yRwIom5oCI58OkB6KIUl0J7es7yEe
TRcf0WaDgk8Kh7QwjisrBgE9ytr6RfUz9iHdxnb+25t+4GTtC5Otk1aEnxWJak38gHETN4iqPG5F
ccHqeEeEhE1lSO5AAcsOO+no0r8kSvlh2ZtaU093eEPTzBpdG4a29jmnqH3G4s+I9FQStfSgWsSc
A/3Ltml4J948bhrdfTI6nK29qrdi4OUQctH5G7H4+QRTgqBhuxzieNMp68qqePLAHu8iYfPMH+cD
6qmcZ4x1wXmMJbQnUMgOswB3V4cumfMSziEzbXcgTNpNP+XcV1vXw5pUTC24fX2++nryyqqYB0Wf
16DZ7a+ZzGKsAs4VaC4Iu7Qnh3K+OhnRPwuUyzXlM1rbaS9C/J81E/KV4V/lSP4iERge48OLJOJD
eMVJjQ2LfARZaEjzR0/x0WNXIUPO8kUC95Cb5gms5T5dUmmm8K1M4r9Gld1aJtcTPDY3JwVFkEUU
Te2lp0G2x35G24ceqih4nNZkPazG0X/HuTsha+lyOODxq0ju/dB29qkdm6jj5HuW3fV2fbAqk5Ch
8DUtNVhKrn5u7MleDz1CMoa15wSnhsXIkWkIeQSJL0Mur+SlBYcRAF4koGF6Jt/jm2XiZ5T+CwSV
DT61zdSUewaVZe6954bY01cnaqsMYk8/l6I61QkiEybWeBaRnPQkCdhJpAFeJ3HaLNIXUhYu0iyh
crJSLhfbxAlMhd2yRuL/ckuyN1om4MlIZ9w8j1ZyL+z+1RckjRZOs1LGqgMZHtoPxdzsxEzW5kw6
MYOErxHkf7OMXCZHrXTDfMYRew86mwj6GNO1mGC8lT6a/dyhe55lN1crSNSJuu/adwG0uyAzswWk
2fev8WTdpQkPvSpFtLs8UzzpfZQJzu9K8VDxM7I0U2j3FjP3qLePxGCyvWX8armyQWozPNCEWtVx
f+fq75FPUJ0njK3DmEEW+b4htm1t53wFmsP7mt6VySofmMx0sFa6jyN2pFVNBzGYzOQq8c3okQDX
rCGQRU1mUa6xra8nc5M31U9qlocwTxYjpGCa5DHiob5k7E4wCL6alMgYhGrFsau8eeMdVQsDZYiI
D2v6eu0M9BpasiY3Ucw7L4mH8iWGlrZyDtuBycrGgLdJOyBa65ozXMlTgtw8Pzq+321QWok9+7Sd
MKAOUXTnMwkddnLI0NcTAksR6MfWWnc12H5Nf2Di9VxSM63wZe1qz3+n7VKQwQrqTu8Zm9nijRir
dZ6k/SotnZ5yWntv4iE/kpMqVzmy/U02VONmQLhHVDjBAfR0763mw8k8ugmFbDd9puxzMT/CgMJb
gp954zHJIQ8SJwMlf926WMJleKpt2d25xGti6+lOMAmniFaRygqisVrtnOotIgCozlgJmOBEEzah
ykUF5jiy3pEwjkSK6PjSfilH4jgQ+yNppje/QiSynmfa86X5qNi04HZnrlC5jBTkBzbkbCP4rIjS
47c+I9wspFW/MfTy2A3DJlHgjpzeyl+GgrmG51IcDDpOjzJ800v6MyPZ2Zb1NRpqCXxspm2d9R8+
zO2VpXXsWPIICR/7QmO+b6vmWFqUXfRzuefVY4N+Wiui9EGh//a8aTvZLltfruA4oljAdZ6tZ6aq
K6/vn73GxorFreAtZvq+b37AGnDrE9rp28ynoqHCLwB3LVTppZC0TLM4K9HrJz86afHYhJPP3Lh4
IiZvCb8y9XYGecrAp9N7xBsR/QyYumYVo7/QxdCr91nJpJsMRzAD4aUmgzngkdfON5QI3h/UNNsZ
gZ+HkmWlMMOvMMVwD0TWMfcNWHvRA4l4OE6xoQWMOVtn0ZGHlMBK6vshE2z6ovTHnzzMkbI+5knD
TBj7hV0zHWFjCVbemAgqwAhUEFRWSEqV3rH6x8bI71PTe9FKeR1tw92yAw1E05HSKJmKCcQdwKim
oFEMc8O5edQ0+9QniOjmBA8W6L7VpPR427OhpZt/YbBHoIHFTez6L1CLXggdvNcaluOUho1ljzdX
wpciv6kUHsGK+q0Kw6/ld8e1HiLPRIgDAW3syytNc0/pV8edPhdUFGbFz0zF9D7AiPYYTTzxhN7x
WtrJFaH1VScUO2mmB2vM/2i1/PEc/0Mm0wn80caZrOvEZiNvptvUvuM+eHdb99SR9bIgIs2w/gDS
jxg0Y8rKDHoSH50N7qqVfyWmU1L+tgt1rY7lT17Jvw0hvNmYPOikyff0zxfcZFPlhGDn1yEzbklz
1Cb3LTGNz4VrVYvy2jXtixb/UGy5zfAY18ltQbply25QBwWngAjOt9jgdyitOU+WCpJwPAHWtNKr
JtXPFI03/IvXtiQLIr16c3QLadhVy06+j7GCZTjyLIIT5kq7c5Lwa/lmgSaOtQy0LRgDol09ngBx
LD9T7hQ2cupG8MfVgnQEHOwFyNhLaEc3wAto4fXXbh7xGoI3HLrLzFg/ITRz+TsD8D/0WBcK7vIj
Ui17t6v7MDdvoxg+07b+tlEetFr06Frq1kf6Jw7JC0CNTVQW1+X/JRVyu7S8iw3/K0qKazOpmx1y
/CAWM8R7KOfs3UhIURs/2U3dsDBvvMQ8DJF58yLxtfw+D+m1UP5WL7XD8iMYzW51yz0aNWzeafhc
kAxl4+EXnn+/NnX9LzMWV1er2O1ke+jF72K67zPrY/kSy5o/O5/Ynal9Qi14jZLxM6+dq7t4a0FY
V/5X0vd/l8/LTRsIUdwTNbIl3Yb8reXwccBHoirwHPwgJS297NOohxsPrZuPch4v2MHp1E8iulWo
Rc/cEJ8JJ5Sk0J8JGIsq0LRxAQzQfGuHs9kmM5rP+t4c8qvZC0zOrryjvR8sL+KN5Sku/N1y8pZr
Yci799ki2+Kf53M54fMs3qrsXLR4SfJ0fOxyyKRcDMtFsZyB5Vt1UiIoxg5zNdw7qfvP64FDpLXD
Z5a2RyILsZUsydHOx3IQqDqvzvyRxvazwR/9PL3Sobmex9z+Wo4hsRjoQpa7m+Tsov6YM/sKhI8L
TQGZNn5If/lqWudDRPwclNmkGJJGXn10yoCg0r+Ozp/ID59JPJpC8M3hpjRBwXNu54gDyxvo/syD
f11eoVvspz5IUp3YXbYVqMnX7P96+Y1i8MvACZjnNttXi2at+ZhTxDULEnH51uU/FcbXkMb/8l6N
8Gv5PbPUU0lgDzBrlK68y+XjRV25EbGHcTO+KdS1bEtJ1stfQ62kH044O29qeXN0JC/OIEi/8h+l
LFa+iQBS2Vc3Gn5s0/5YwIyt/TxVDazCFUfFXum9/r7QFuPGui74RVI/ryVDUjJEjxAhjwaDhnhk
tVI5qKX8hFV2jQT0hpxyKw33kDnGNeL+WF6+b3mrL8q2mL7L/2DvPLYbWZb1/Cpad6w6q7wZnAlI
GAKgAy04qQUQZHnv6+n1Bfr0lXSvpCXNNdi7u0EQqMrKjIyM+A30kereB5cui4oCFHwLrMt1SFy0
4dDibb/kzhoF/PFkrZX2z4joDdq0Co4PfvPYh1xWJtJ+pXXfwdu4jjYEvl8ZKMtZFWPyJQ/xulBY
MF6XXYesBvdp8pCHIt+lBU+ks46TDmB4irtbIHe7ijU+QRg1zew5Ze9LUAeWB+wwmfE4XQ+D8lgO
MJ3xOlAKdR8Owy9a9ue4QRHJ74pVXQxE1ongUJzdSfnu0kczyl9lCyjRTbTs6FitJHIb5vCrU5NY
ZGm6x4N06ePdCgvuz0q1neyntzHbaE4SR5skeMim6lZCmNEUxyprTh7m7QQ4ucI4Lh9iyPoyqBKS
5NbbMTn3+Z2FwZnKw7UH1m2QkmtH2MqAWmpNolPA+maqo46sdsMFyGVmV+/JBJvd436ASJ4VvMmg
1+xq0ehky6N0zCaZx4SwzeRnHyqDHupy5p9aCmpIgNfhxWQTpeR0No0H1Q1vK6lAERFrszvJ6GuI
OOfFBZHjN5nHMkHqyf/utzr6U/KviKkzqu03VP+9E99plH+tbsZpxrvuGfIneO6zhIpxmRvPtja8
XncXCW594x6v+42qPeFw+V4Sf2RToD4aae3XaM0nmV/yPfRbVlqEHVagrpt+3Jr9eLr+qoyMXJqP
2VZl6c/E4nOhpmd/rA+N81aP7Ao9cWJqHtDbXQL+OsOVIBDXW5lica5eIJr/5kgQmerJG/1vU1Z3
EnmbLrdWaE/EyZ+X6lghJct/mrLno+gfyftkNaN2ybQ06qcYI55QwxqT/cTWaGeBpiCWxe9glT5l
jmL9dR3aqVLfOUR59002XELdOSJNjZyBlm8Cs1zLEMju5jCQEoflFp3K2uWngYJGJb4LcWscr3eu
iAC3wabCJPFh0UwvgUv1lZk2i/52Hlw4trz12jUEyRqTsaLU+wj1Gu3d4SQ3ryXjL9JUKPlnD5gz
X5KIO0urkTyiW+i68jTb/vf1RVm0nhssEQ5xfX8ns0dekinHAeJB1WIuYTpdh/BPCE/zTy1cYQvw
a5SIcDJ+ffVRxtoLtGWyYv8Zw/bLaCLgRbAth4qWJoYS0wnqPIgjloJ8BzKYnLlhIZTtSi727/fq
/o/qMm/4VVVV1/IxyC2LNJGKGDexmafjVjiNV/FOzZInm++8Bmj58OtN6fVzC2pYRsEL2V4AUP8a
7ZtR+QfZp2W0kp5HQMVD1U+Klx6QzhQg4bvECDWS3cx5CmElyUOX2VolCAk7b6paH/6uVvkU0OLb
3uhwjutfBuwq5VnI29W+2+RTvC487eKYzPH2KHFVr8gZkPmEAwUNKTkjzsBkC89D7UP80y4SuCQ7
hGStcfBNe4cLMZfhoO0oZ7xr4Z1ELb862k3zIWEvrTGJc/890ZJQJYvTSJOtBUBBIrKv/3kSbcS5
Gssrrft1kd6fAyRYBwUxMVyxMsR2oAjdSeyQtdPp00M0sp6YNpVP1qYlPzb1zoCH9Pclmp51ZTzI
OF7vWtPf/fK5S+PbXLf3Mv3Rv73kQ/LhK89KYJ7Jca8bOZXb+7msoV/pRy2dLzKt4TldYGdvGiy+
E3X6NHD5VdA0kPgcjuMhb8b3/idzsCizwEn2D1MbvdI7WshojWZ+VPpyZ/rmSlIkLGOWdRzsrbn8
oQL4aSR3krTKopsTBhxH8fOcWdfnm9LOg0fNxl9fVC16s6uBSjH4tplvBvp6jnU29dHiROntwMFp
Fy2cabxql0aB71l/oQT1UpNFBOzURY13WGes+5jQPy8sXOA1u12b2vUupsvsuehL1/f4si8TLdxm
unfEMAamTZSeeys/Q1G6nc3pHkLLl2xeUW6f/Y6OaBouQYmejYzvZrPVTlPsrTAO3Mis0ePqKEeF
yMlXKBxta84m1+/stOg9t1/baj7JvPlzn5aCvW22khfMeLwM/eeotG9QNbe6Wq2u0VdGS2GQMPhE
kZeO0hQ/yUAZpeSdPbpyFWdmgr+Sh2toWXeSxKpT+yuhfiDGGVb0OEFNc8j72qWsoV6dT07YX/T5
E02hjQ/m6RpJOgS68Z5ZRbFyN5Co60wA+eS/24vM5sbwj22+lp3SKB/shFSWT6x1OaCwCchm0PlU
nsz20PJ3yQMlZ/O1DzjLn9eQI+Fh6pqDpkXXUMEJ63cklNR6+R2uOoKV7K1zn1xGEKTssLXTHVSF
5hUvy24Qg9WjTM8joj04oa8jwRFyMQcS1CfmausHztGh1ofmPps1yIwoMJaxou/iunsuwBs0HPOk
mp275FM8bz3hVGkEYHYcwDF3eaV8Fxwg6fJfAms6ubjBe+XSIPEDZX4HnmwlgdAzrfOcOz9+UODm
rXx7xlvUYCVYOOvIn05YIpFSRqRghN6yvVdyDUCcdnKb5Mn50wCnpstxuRYRcWCvZwGNc1VyRUNK
EV49BGKD0GXO0YOtqI/9w/VnM1bDgCx+Oq/8Uqgb8R4kObcOBmPXUGJnnLEZj6FYSbojXyrXK9fo
Q1wxMnuX42Tgx+uUPPb6+zK2U+D/9PRCA+sjGJLXwl3Kb8FCPYN8v1A9u45V7Qzr3i/vUs9+bF3k
PKPo+nrIaXoYOhppwc5kXTac1N30z8/SR0MJTj0rdt5kQ3G6DgmbvTx2NRtvvMF+HANmnlLsqyY6
+xORnyt3GR350+j6ZW5SQraQq+NucSE9y85znU8B+6rhd4+S5EHZpdLJZjVgGdJRuXOMDb1/9rkk
PyPy8CtvaiDRmL3zIltmXbGhjfUx5RDELJK5ec3isnHvUCxBg4dvI3YaHKFaGnR+Fx+us9330uN1
DQai9Niv/2wfzXhRQ2ao1e+iwlnJ36cu2naYX8kCn8xxFU2pqLpx+pfw6HIcQS4g9Y07+bes9oGT
pusOl5z2l6H6q6TzsLceT0zQsyQ7Tap9lBn4TFIN9oOscA9tdQZRvnLNEat67lZuI7f87y7DeHty
Vt7DqCTILhhcQferTvk5jvXPtN3VHmPGgw3LDXC4D1kHsibkT01vvuQKmPQZS2KY3+WpyPy7PoK5
Hk6BiwRV7KxN5B2m0v8zE2UmybypEvPTqHey7xs+scqfh7e+oHvecbuMqOxnmA+esSC/3go7uOQD
1qje+XMDfpQTC9FD/jRqY5n6BXk3NQxSerXkXE/hIVXo21n2GYO8a5qPmMId3b9lC4Ex6Iydx043
uMPJQG4CjSDaD2wTRvJTlsvAgw3oQGEiH5L5cp3/jM0cJXdKB7yAWSfj5JSUsPhP3oO67D1tClDc
BKVIJ7uo4jNN5kcl9RdxRfpcpveye0pSKHl9kY4bynEbTe1OcvaWHVYKJ4jXheNJ4uPU+OuepFtC
qyTcfXxnQFSWqIsryHfia2dtwOatV3dSs4DHAo2yWkVJSLrxpw4iH9g0470F4ihnbTSq+op57jWx
iu0Za78eY/XhonTei8VsByK8Nu1iLyvhehDST+XUvZVdu1Wbfo3I40VO4hIMJLC5iYnuHX3THhmo
/NPpqnPB+Y32CzGl+QxgdbEzB0pO9Jo4F08Iykc3A9W/lk25pBJYUU9TQmZI5z80ybDPMPpSfJBM
KX6WAY5QCL8spor+pksBTz4FhY1da2MZykaKkvLRJZTAFXzT9LPEQp3oomjJ7ai3DxJ9bNX5iJNH
uayeKqJPddHUGQk/eBk87yDBXgKR1YwPKJbg10goVP3lYPlbCW5jXv2AQTqEgIclQfOG4Fe2x8bz
373+vQ+JU8znDuBJr2qfQfHWASEMYtRSG4IHvyGJvJllIBa9F0mKr2FpZttTcjr0uYOCWfoD3p/B
pE6q2CBuppfrMV0O74qHWTQtZknTSDjOLa+5t+jL/spxP9HGS48trj+p8E1oAFDbIFO8HmfyeFhN
KQbynMjk0U5Jc8bBDJv2U1QAkxkwlMuNpQEPW3HHd2p0XU2Jz62+ElhwzmzcSTz5G1cgUj0rsDhl
xUm8qTSb8dR2qtYuZbbrU3AOHYaf1ZkP5Rb/yC9JxeVPPlq+ASzMqq9RvyjRwaMu1artocd1oc6o
irpspnxs7BkbzJRWUgZxBvYJ5iZErpvE83ZJ7/1cgwVQn33UhICycYEhoFxDjmKcWoNC1Rh9Vfgt
M71kox4c90zSR7u+uJcdxpNCst5fSlM9o7emWOZRnn6ZuPvSSmg6TpeBHJL5taP2/NOwQ6ekeLbR
fKe3kM/KrWWH6G657cpl/yw5OhIR5W0RxZ9iWs+1dppT9UMd17LRzinJu1yjptbrLJm2EirkFCan
WdngishZeJjzoMe8lqOY7DOywtKmeRlSwdD/CUGyIFHGu2AjLbuSPNDrWPTxjJhEeq9P9rekbvJ8
PORT5uJLikZgVL6nlEnSXHD8+ajS8AKXjHTMr+5AWK7xZiUx6pAdoWoePimCSZD8VRLqIdNxHnLX
Uvam4/SdjvkZTOy3Fti32PXd04Vb6/N017LXekx0xRkvaMp1vkknzPiVf8KD//Wd8nmiiucwvYHZ
vviAC6R3QBv4gtTPDW6VT/IVUpSXAn6i7rupepc8OWDrmi33G/Anx6H2Xq5McmQ7J6rZ67DPjwXl
e4qfTwDRzh5bkM0WNGZQzSvcxpkEg9F8WTwetQICXE5PfZOw8XYb+ca56H+l25CFntTz5bzgpcWP
yrzpmCdZ0T0ZyffQosSEdU50xJTS9Q5ynVLtM7TmHUdC+aDIGX87cqMQx7d4PGpskH3hfc7KZiA2
SMXQMeIP3XyMQm6If/bhdO2V4EN2NBE2Q51R/5b3ygd7JKg29VApI2IcWMz+JjXR+OLOpClRcKSR
a7C86M6Pquvrs8Pmyzym0/Ts2ex7069LS0XuZArts1j/SGsmTY2LJus3/BitcJeV6Uov+ks4M/KM
ka22EOUxFizo0uqfdkftoIcyR1jisUtl0/HLz9LdZ8z5UptOmKHsjMlbNj7pda58y4CbA8QFBTEE
gqf8ijruVR0ogGRmbms++HTjZMYEbCVyTSqpqI34cej7r9d/t+XRnw4TJQ/FCl8KEMENc18cnxyy
+owZBXHuJreR3uN1+ZVYygmeoyNE5K3Q1wXKb7D9a9RppEDH6sP2V/PcizwYiAJnb3C/4/I0IpIq
I6k6zr6JrVsZcLmFxHNfq/Enyf68E1HXS6MCMIF2KE0nEIHYEpcIkjhH0P+/cqfyyWqePQzAMruG
Ux8sNV6mIczZneeqmFRlVPsxR/AwdynG4KedZR6lbSbCvwa3TZonO0dYwmLUuBSk0O/yvtnIzJIn
CHaTrbDdwVw9SjerRvPdzs8eM3huqDt0FHAQUaj7cj8W8wndyTMledLAO80wjnKMBIZ8Yod5GaKM
CjJhQFLQ62FTS9TTBAp96zcoKF98LQQkEf9IjUsOeKgUXssVgC9um305Z/uIM7ocIv/mpLbqr4ue
9nftf//NVZURWy1/WstXy+w0XfVsGOVjjHIJHIDjxBLvmNF4rr87zVsfc56Ye+g3iFwU+Sqryy8p
mcvr7tCsrJxMk+6aVH4QSjuBM14UTX+QRSFtOaVm2aHUiia50+OiRjIA1eIkb6cuejQ3jaN+A8M9
ShiJohjlQQRn+PARSUCJjOEOO51f0YTwhv4rHsY7Q1GWEgp7kjagV9GJsq3G3YzcpXRvZjt8KkHi
/M3WkTj4LbNq34BtsxCspshPA/w3dkhxO7YliiHP13U874Gnf8qES0mwEVFc1hizSiyR15ReJRqh
y+tw4iTDGMpkHWnDRtaTRGAxcFI9JB6K9jFhLU4ZaWyR31ohVrdMaJmlMrHRztpPIVIvnvY+JmTI
00XiXdk6R/iLl5Kczvk0aUvJqxZKEEAmEFV+7t8kakjYzLiagPMkX3gNR35zKIEvyXSXf2OVeBmD
6SPpn2SGzk1xGjbyzVeTPJnEEldULf9K0XKtehTy0rUMgFyK1FGk02ok0Gtj90UZDDyEtBOePF91
Q++86A8yIuZkHLzxNZGlxl6sqgcrH9/lW+STYsZPgr9bZg8+JIbo8e9P5IrkHZqB48q0030bB3T3
e0jilW5kuNT8GSQ7jO+NybqRWSFb4WTrlwo3UlX9koG61mt6/VN01okNlu2/sSNcfd9qgD04s6+v
MSPYa2rzLnWnmh1K5mkLp6ixLhOCRbIFt0pxOcmCk+UQGPoluKmM+Q7JjQ0oj2/pdNQIjwRf8TLX
/C/pYV+7HoAuD76H6oN/tifrXaadnbkLJQ2fQ/6uor1ZKCS4FPTlZ/JaE3L0/5UzgV2Xi0Hp32SZ
5pZ5hkz3WXUQrv70lN1y/p3K8Dxl+XM8OouiwuG3fJd3y4n0GiNaVBsr5WiNJMnUq1D6g9Lmr2Vc
ZKR7P/yu3+BrnvKqeglttEr15OxTgKR5DbhzBsrEhjWEt4UV3nfmeMAQaFGW0BGR9A9mde9HKNTQ
Qyd7GTHTDAPlObXOHYmubAK5WGlWSryP2CTK/MDS/hWIgQT/hI3Fc99T8ikMHU5X9zU+8aLV2QrZ
oTt5X0L6jb3zUoEpMhn0oTJkNaTcTMYiP580fQfqHQw+5zb5UPkAjNc++2JVSemIVKUi2+L4efAq
6uBz/oZqy2KoYEsGyc5sijNIqmXpe7uAJN0bw/c5d3/Usv1GaYcWMNCAqvzQ7M1EQwX2I9iK6giD
4dmMQZ+Q5EKVPgf9fKpHdLw7lDn4FWCzlAmdY4wiWIdfohh9yb9HlYImFM2UUMoZ2aJC70TJqzsm
MpaXRg748mJmlrQ93mspUZR2/Q0TiTMYpyhzepOHI9fgJzD5m/7u+qaE4287Ngfb6hYm9ytv4nB2
dMYRt9LkRaOrKMMjYwbHKnMI1FYRf4RUHzmF1HOxYt/ctgUmjoj2tvLFltm8AvVYhJw3IvFpnqP4
0Giy1qadfIHc/ThGz04E8YkrlCu1Zgasy+jehuDribsVHS+1b+6srNn0ff5jt+V3QVrs6sE+UAHL
c9+yFwOEZkez2jvIwBsvVU9SR8ZK5iytxx7WkRooi4aCi0T4P4vQ/SSgX6OzLNiOAg0ggEGZ3yXL
lMBPPXdvQqqSv8teJGvbgbHaqdUTEO0kQiOLhTskzmOW0VUoye34psAdXqVFj1rQyemjDZvBVnpG
AegrsqDsLCtVr+9hky5C9au2n0SFcEoISrOyRkp3U+WNfR9YPQzian4roTdzCTrIlURd5QlM6co8
ZlMMfGHkSOUkxotaTz2yifgj2KP3ZE/G+9UQo7e5Sdwa28Qvl2gb3eupZi/qQnNADrXfMBfpg7eI
VuFpsjU8BT2raWs3aNo0I+bOtTbfWokY6FqkPyPS+2hHG6AAp+HGzhSqoI5yA2tPCDrjMp5H50ZH
UWcxQprVxOmGLkqPOETw1DvL0XOmW8XFuaxxtLXS2MkNFsvVTVfBiEeWuFva5rDVe9CBETZ66mzU
ayXW02XuWtBTsGwQbnjkwslrXSGeIPdVG314A/Lpxq1aLGq8d1fx7cVQhh9XGZ0ZoswtdreUD4qL
Y/lP4HIQRSz8tTmRWpopGrEM43uuInEf960DFYAUa0qORd2/wvKGnODFSDTU1a3qIPsV1alANKH8
6ZQyvHl60sxbgI/oaMr/QhSLl6GfY8YyNdFNRS817O9MCC9egnIEuOgXt62spYcc7jqY81WqHHIb
XxMPpbsV8/8pVd1TMJogHDvj5KvVa6Q7SNrX7nPWwo8ZEuU8RJZx55XlvsyYm2bQ+dDnF+7YMPgK
8lhq+hWEPchasLm3aRg+FxnK04m2HTqrW5qmhtKiBzknF+FSEXqEnIL1j1+vcwVupeXtQ4ynEY3y
c7ociwn7k1snbu1b3YX+qHY3lj9TMy9vIq2Gt6ApuKOXerWo0+4Dy6k76CUAKkUX7yoXm0HHrcaB
lLPOOMdhuTfhIY6f+q1doufZKTitqnq7qfN1kIUgwhSMaWjHYxc92yhFWX0NsDv88NsUGcupHXGN
w5HRhvkBnjoInXld9fVjGBdyCepd1TjKekbwmJJsMQ/2ElOKEAVPbenlDsJGBnMX2EZZjHfJbJ/w
rCLnDZPgFuzmIbPUZD2FR8UvjFsA/cvBRH9Ns1wLVDFWT6y2aj6oZg71ssKtQQ3h9GOsvjaG17ID
aQmmJsJRgRYNQh9IjyKybwTIFE42lqII0DJZPeVmiOpD36NH3dltsYynYtc4HIbRwNJwXmkWlXbw
ZgN1y7AMb5rE2EwqUqGNxXioGqzcjjaoTeq17qkq4CHSrlND30cWPELqdwCAbBIxA0FBFFrKBXCB
lZ7o2h1BiqkQbYMCRk2tMO3e0xSksSfOLu1gb0YoSBhThUgepA4qc/O8bOzowUpMfKOwqsHfkn6B
r737CtjuUG21Fe3T93yAJGIGSrvsjOwBmN8AWZdvDwqL1i8mIr06viNxva4K1QPsaTDLBv21bdPo
dlTmz2gmW5ob1CBDRXvDDezVR10B5Yhp01gugjBddDTHZFv4SQrJA/ZfEdUnLYaShOYsOlOjZSwH
9VBMgNS1KqfXivTDKErJZo+IptPdjFW4thyEV33D2FpOa9H40c8BSgwIWVbhjWJ3J1ux5lv07OHr
JfCbFBfxas8a8cwVARBLQXqBsu0pHexbWkyI2ea6Caq/PPUK6YAWorGDrjocVw3ZergZg96RJWCc
CmPVeKkRR70NA0N6mMWbGY5r38dIKkG8J7Y12jshPx9z9Yked317ne2Ou9fc+sFVHOABZcAZVfeX
Xqa8xx3UVOQbjkqTj4s+bM8zzAoOdLSimqDbFsBmF3rrsuBC617Va2kF0Cxl/rg+kMQEjt1CzoGk
PQjvdunTOEDiDMZsE0RKRwPhKRxtPDzrbjtqOuuJJsSskN7F6KSmeiUuJWDaQ1i6pqMZCNuxgNAD
WaQj+8eExGGJ9udtl9cHX4MSQhjXb7KanblNanI/UWZ1woektu4qxxcos6Wvmn5g4tjQ1PSoReZi
nKE8lmimRZNJM6lFow6H+Dc8w39RFaRqXFffvt+/9hO0/Gsk81FauhkcBZTd3C1paJC21xDljMnc
9mhYlpU7rSYFrf6GzFEbcW00QCjjpwG3AIX6hVuMQIoLIkKfKQsdiRwlg9fWB9GDqej48VaQqRmy
UbQvY5Sdo6hfmR7Hg9qadlnAZJxr/zYRDk3bHDzRXzZL9NDiApQB/0eAJLC1eqNm86M1Ym6C4m1y
62TvTtndVariEohZzrpa3lcYHtyyAiCgw3VJ9zWql7e4Fu3DsXZWU+RguNNU73p8VFIEvDMotQsE
gV/KXs82190Xhp91gxBoNYjmrYezi5dAGc+gm6Ter2p2WK75YH+neAK1rGxSgwZAkpivcVMCzzdB
OLsId/RcRyoePirphQff5NbEfrvWL80QPWC9oSzSHupTFqUXOwQ1n6XQjnv/UPruJk4we/PNfNih
00h1MY9/7Nyj3cERAzULhGcJ8Vn6gCs4EOTuhDhQzOPnWIM0zmYuGyzYy+yx7+sd+o/sadrT4OE+
MjYQfTlzISth+y9x3W8tXf2Jiwnr8SqiIRvVyqq2Ebme2+E5SpUjUj5PWCJAI+ZcDClxqZvlqpnm
/MFvkq2WKylGDeoqDcxqjdNng/wQRNiErFJvq+2E0/gtTJUG510C/iLO8s2kd99aZdGPKtBmLO4C
g7ZgbWvvcQnnszKMQ+fDnXBVDgydgikXMPeHuMd9JsJiW4WxOjdUa3sTrUQ7Z804OJkvAnoRsyJ5
katRU4vewPZ36gD6IKOBMmj3NX2rWzRKDxGIFYUydZt/1uIPFCkIHMbqqsotWgaodqP4AV1wShD/
8L1TFMPPK+I9XqbaNlajb51ufD2CeSc0AalVYth0QCQHhtdENwOTMziBWknWx6wTJXOKcVTzSKa2
eabUnB6U5xyg/g6h3GHjBAF+BjrYcORFSUPr5s1UQCWkTs2u5OrnkgbNwg0UsPgBuVKiCWRhjJMH
Z65I6QIELwtXiKrz7O6JCksrQc3SDXDxRQFjXVo4ZRnazo1VZ53b0vDogu2M9Sq8t6EjNaj7RURm
OeK7SWxV96UDAEl0YyDTo2/bDmDg6ugjGfJHow5ekSDW9n0cvIcluvNWbTz4NZzaqtna2ZBuoJN7
CNQsJkoLFeLd2z6tLw7OmTdwjSxRN6NVHNbg4029Q5IBOHCEd0E15ailB6+YLGs7HREPDjzt1Gmo
piOvXPhlsqQkUsyPVWZ/E5GfY0TOtpF6QCzEWEScKqY2BnKS3MZImh3DmQKr06fkBo29R1N06YcG
TiJzKR4cYbJxCpTKah459d4iu4ORFyCwatwUoVJ/RxlaWmSRPyhtlE9Zkz3YiuKeE6FlmMTXZ7v3
qm1kW0B0lbZaakgD3GIg7ZD1Re0ayaeHMtStB+hY8WMyp+8jzf8ZIMipQe150Ttmed8Tcpqq7B4Q
sH/1mxzvMwMPrm7EMzGesuwxwAR9kVlzjlpPDFMgVrz7//6/gDu8GeZoXiVBYxzGAAo7wfvGGJCx
jHXjaW7c9sFsPdhUKTpVXmC82fIv9Hr+/CtDnPoJmI4BWnWRA63YK9SJ3+pJR1KkLZUdPiGvIaa7
OCkPxc6OVQRxUnVclZC6kI3xkGWmtNbr8cf/13Oc/i/0HBFg/N976X4V+em/7KM2CpAV+0+yjvzq
v2QdTfUfnqY72OgCHjTFMfbfZR1N7R+cUlB7VHVV1TzL4LdyTHnDf/6bYvxDxwkcG13swIGKGBpq
i3+VHa1/iNokFE3NNFTVMhzt/0XZUbP+g7Cjidqk41quaRueyXVa/0HY0UC4qoOADaqkjB+GEYld
FNKh2GfnIoIqMc73uTNzzo4voZTbK3V4cH+1bKXZP8PYPmNwdwMj+TRO8++Y5D8KGTTZQ0rbpz41
az39zofqTbqLgqyQnqYAj3AWpsHjPo9Tde6uhWk+v/QGJCDihy5D9aIpMQOkaq3nS72N941RPabh
dJtS80V47cZSvbUACNH4u2J3zZwDfVk8SsPVKuOfvkiOnE6lxyh9alt3gLn42qbFgNzuzB9nts6C
C6m16BDB8ZOLmxP9qQIk9bfX7+Zk737+GMGOUdUeMWRKQHTvUyomfd6/lZb3EKlPfY1yBdhsKdOU
OcKTRfOqdQchnoQVxTqK6E3JyAlesnbjs+lQYPeEjhs/SRFTIDLGlH2Z86ozxjW+4Vup4kixEhrC
IaIHdKVd5Peun763Cnt53FjLduqhS9h0VP9wd+YaJm+LsgcjJHwej1J0MyFsopt7gfdJm1QgfX38
i93iizQzru0VzTgnHk6aSvOic/iMqWS7wBOkIzHwdMwmWRtTAqkL1W68jUZFa7e64F3EavJa3ML7
9tQJhBydegA9/bOlQASR4tn/sMT+F87Lxn+eq46qMeddzWLOMl9ZMv+T9TKcRNWvUPkdR30ZttY6
oj0jU3NiDFUrOJiUs1OLqilV3pTqM2Tp79j9KsfoFXFDkBrNdzNO51dBd+Dt88MZ+Oir3r1kiFat
XUiCf8vQOKVIHvT1cECJmVQM7KsCXj+moNGqzrMFXF9eG9MMpY5xm4f4IcFP+3MZ0KWZ6hOcm4uW
9muWwY9Lk7exeW44XC/NIto1dgAVHUEt1onMrhjiV2Z6+4EeRpekgG+YZn5jrabC23iCKgOMhPDW
xSyZ7ggPZRxswW3cCoBvoAch60r+awr0KFMb9ul07ejL7zpzf2sV9m6KCuwma2Cv0/W9PT2+WaSR
ac3l6O3w8K84AhAtZvAS++6rIN5gx9/BnFkJqEQWibxFPqHI1KehpC7Ke7QSsU1aDfym3I2I9Xcx
Cx28CtC8hzKIERQHmseMjOGgyQXTQ4T+e0J35luuWw0+1A5HD7t7cUvz2YFwOggIUAA6AlAUfMrQ
qyvwFltZttTK80tLy9ZQy2+3pZlWKCRImMlLV1tatujSmM54ZTJ4EFmhSe4EydKa5Vmg3x42iNQM
tSuIR0v9F4AvcludaVwHp6TrBoQ/Nb61nZP3GGF7x78DJzBDS0epvvTuNXveNg2nNDq0BU1RuZae
5oHAq8Zyafnpx4xoE1eExvV9amNINCPDWB5lfbk8HVmSnKVWylDfyZpUNX8TB8Zq4Od9a3zrG2nN
SF//2pfhEmvFo3t0nsviR37Z4+8U/jmnxzuj/cI95UXeKU1J6U6NjX4/UMXQGWmhLQoOQF6fuh15
0rtweqA1P1hoxUk7xBpdBHYge/E2iSRymWFqfBTNWq5BWm7y6dKUDCKX8/P4aPC6/OqsfQJqf40L
/bWGFC5vkS+Um5JPUeNwGTXdXuKSvCYXgRLiY0VhlgKd+a+3X5v4Ms90LHVvpPcl/8nlZJrgUDQR
hbIWLqYU8im2Uv3INyXN9FwiOhp2X96QvUhkk+uUwZmR0m0h0stgoY5wlvtQ6cCrxZ0LdFaubSZ0
yDBLIzOOqs8hu5fWWprn0CrSO6Uv7uS35EqyEXFyIYUzOdEsE9gEvOyjPI15ar6Ngk2ncI5KiGCT
/Sovy+UhoLqPhvQPa7M1/vQlQTYofv3goV1WBcGZQ6KMiUwKvCRPE/BsrbT3cpfylOQ6uZAnZ8Id
5l/jiqXdZz/cK6wkLwruol5ZyW1kfPLfj+mmcOulSNzwumFx7BYAL/dmAoyU200oCnHgXP2fQ7Xl
oD1N9KLQmt9d/vlvNrrUuuuYpmnojq2T/sjPv08HyIfNP/9N+6/IQYdKECX5wgjVm5hD16zM604r
4BjpFzT3LiXwP8RCtpnyRBMSy5n4EmVsmcAf5cdjM33CSbfp2iuVfvHXkN1OyCT+pkN2zjv9QhrM
aXg90IUgt7p1/f7eEyg5bw4hAnXKi/woGPlY/tT4jdbMlx7cec0ZT0HpUyfR1RPNRcOt3yz3Qnmc
BjlRuVXtZ4w6tmiNyTkFgaIKC0A4s4LsiabXpnmTqCegPclr0Bigc+uvSiPcxpL4EP60sCEUrjta
LYIenMD11+VnDpe3aL2N2UDwoRNDxfGrpm3HRmWqBHKiPzR+CIwxACkYxrKo2MBcPV1jI7KRGCq5
iVxLqdTMs88qxjGMCePLYlLd7wKa3uB0uwH1uznyX+Q6/4YtQRUm0Q9KHm8ScnXwBTwTGvZo99fZ
k7xWmvMS2ZedpGjycfKaBEnwOo9hsO9HGlAl0qHzp7zDYFF2fLGfTBtgK+hJFD+yPcjm1XbKfYv5
pCFILWfUL/jjXqY8BQmibWSrTHkgLu0lPS7PTelTHJ9WgPHQ0b+j6Hoam+yMdu1FnnQQYsGbvcse
P5NltiapabAogurnOtQQaKqRe6lxE+Wq3OgPGlJ2G5AYN1qhP3mB9ypCbGqwm4t8KRdYcVAsemVn
dYLqZpe3Ne05QVmnzIzT9ap9N75AFM+c+CKu94UJzk/+kvAw0ZM5+d34ZtenuHf/G2Vnthw3kmXb
X6kfQF0MDsBxra0fIhDzxOAo8QVGURLmecbX93J2pXVm3W6r22aZMkUwRIIIBPz4OXvvdSUH8UXn
o65OsVt1pyoBocHb8iXT040P9Tb02esQD69lH/9IacGhzFOvnmuckqgW1L9Wr1Lrozo8a7wmUr4U
FG2q7BRFSKbUvFVlSFDbKPNxMoT1ow0/5I/LO4qaqy5CX30CGL+dCl1s1Jmukbio52JlslY1vXPU
mecVDL3C6peZP1UifhvE9KHZ9EzUhwZmigiCb+qHNQz5i1l7y8Pb7CAaQVjQpuKn1RGLI1PAwMzF
1bKPHUCz3MdggjP+D1NBbsCK6WZ/mJyt0sMb3JWipNiEU3MC3Pi7mLzvGc8pHSNnRL2kqXya6+9Q
rr9ki3/sGAT3YDokm7BqYQrn15T7llpSlbhfQ1ui/h4g4p+NLRuYz7Ax3rzkMONpUx5TJfEps/fC
Ml9K5XUT0v6eEyAhSnxH6IzVkPPLTxgC8cg959hZ1plQxfWX+l3nAlTWaOFgHFpwxmjGWUllVOVu
EtJU5uB+zXQD0kOjnb4y9aUgosn8qS2x78bT+UubpOxTX0qEGXQdMRH3nov4SxoRSv2FiQcxfgjE
OMPqZ403QkTfolCF1gO6Ikrb/U8vpFLNKz2TKbme7Z/K4WeMlW96LKt4fL90+wKVtZJVq60ISU7P
Q9Wghh2/tE/K3Kr+nufBybEWP6nG35EBtVRb9spKQx/5pxrrqlMis+aa4v1wSUewQM4XvlqF1GqU
WeKb7LhJiO+DEoctFgZGah6U1VuMOUf1uEMH6gaRPw4BgjHqvib+EQFm4YaiVlGlJcN4vmmX7vpH
FaQ0M0m3XLtAwn+jwuQWGLXhc0vkT1OXdysHDq3uddb4UejEQOG9v7nkjih11FcNoO6jWnxVIGR1
ftU83Ea+FLu/uzB/VpIspjtf4ihJka4G3XSI+X9lsIFdDCpC9ZrIYgzzc4ZTprZMamqunlUVjtpG
qYoCjPdWAAQpK+5DSqIDfvLcUxEqUaFaXLmIL6nT+Eq3px47lXOvYV57lLMq94HAp1e3fqkXbuh8
6JV0SfmsmrWqr/7Y0MmZAspckx34PDUv6uerr6o6bsg+x6V8UofS6sNzeDOLb6okULVTfEud6rNq
hmu6MCRG4fj1HtUs9+pIuySHWuhsFxNBoOgIXS/O6vyp4qiPzllZ7tpSELeEQoXfGrPF1qqdg/rp
SiQwsGeKezps/Q+lB1Jnl5YbLvIfSnymzpn6XQKtYZwfXZUCQf1L9Z2UrGyqiFGOQAH383D/qjw5
uW4pn/Ls+8Lc3SeU/cNynlBCPFssiOoKINHjLaGfz69OWPhvdRCTYcCpJgM+fsIP/aSeUvVeAHvF
CrKbOi1azPwS/jFQd+yc+TNodXL/uNPzf8kNWdVl6FID3flQAtOKkswtnBcE8aoEs5F5xMvw7AiU
KEROfizWbPr/+7baJf5syHr93f3b//mc/u9nWc0Yu6Lu3//tL48uT9vnf37BX17f/vvXl8Nfpf/R
ffzlwabo4m6+97+a+fEXwNH//N7/eOX/7xf/9uvru/yLnpnpSsUm+Z97Zo9x+bdd81H8/PW3n+Xf
nvrszzSUf/zrP9pm3t9dmmKGpxu0wIQj/6ttZrt/d0xhuJ4Uui5d6f2pbWa6f2fXTE6PtGwhPNPw
/qttZll/d23dkp5iopiG7on/VdtMdcX+XN46NOFMQefOhYWimnh/LW/TSZKpW1S271Yuggbb2rek
+flWXcidaT23ifHbIzl700zubyaOn4k9dhtEhLs/ncH/piViQJn563GQAOdauivoMQq6WM5fjwNf
WdkJ0tE3s9vAF0SItIPXAdMIgoHysw8DyXdJ7K29vNKAGNetj0xh7VR5tmtNcCc68aP/ok9jcpr/
n4OSvAPC5D/XNtVB/6n2F4vr5HkZRiRHEWc/MFTChnGokWdtaYPMTKhyexf0KFEhHyyE52w8S+8Q
zsBdzy16UHUR7LWlgsc8hBej+5XGznWOWBAxsbr4WxyxcWf5JomIN+wZTSnzNy3Rix25k4FQa/s8
dZt/car/uVHqCFd3uU5tA925NFVP9s+/Va5FUQHottyEfQyclAnvXgo3PWIM8BHV50Acc5xezNzL
tBWPkEvsf3FiHd7Tfzq1ruNaHj1fPh70bMU/d2u9Cf6JtGNc3dTXRhP7lJoaeS5DtGuq5mhn1Vcz
Ul6TAHYmztTu0tmPs7DtK62ZgFwMx7h5BWseYY8zfUvT2ApyKVFgxI+Sk78GndHso7GBrxVtRsOj
i6tJFR5lNOuWMQ9GuCq6BOzXydZutAeyfO4IYWhSYnF4F5Wxk13j/ezL8d2akuAlSOJo601zc0w7
Eky85VqNSFVl5VafLmM4sCWfrL9keiYt8a8qzVzmpJiPGYSP1HLQo+pPkGxwxAnrhvx/eRsdsjZh
WJancSGxDvXjkjPvH0kZuzUFLMw8Hd2nrFbnoq+ys5jiGGpzT+K0F3Zvo0RqVbbCoydYRWBDrWKP
FGdm9ouh2UqX2vca0/qeReVvQi69h6wU7W2sMIl9PQ9vzljXi/MuQ+VPMlpBSiDhdqUsX6zKEzDQ
mx9fTzdChvuhmwbSjvp+7y0oBkqRehuLCNsNCXbts9lY6QlTNNor9VDX+vJxZD+ElDVDyzkGB3K7
bd4f/nDqXyzAeBEi7dB1UlxjRxg4z2da1mZwSTov2OsbTSlnGWU/6lZePRpNkmxiT5t4fskBbBb1
s0IR+4WOyDzGOP2MxHrw9X4wd4mGg7tuasyXBoDmcaTkwoveX7gPun7g6ckhrEVEuBJJwOTubfJq
CFRobEc6iaNvQqqid/W8zGbirK1ieLbb5KGJ++ZXkOQ7rY8JS568FMbb0m0dYicOhWKsABPsYM2r
wnI5SJsgjL5usk0Y7yd8e1vTCx+yBmBqH43JtoO0pJMH7FQW0WHI8VK3Iq9ogKeYhRZinz6VG6/3
boEeuQcLEhXvrrOFY5EM2rx1Z4bFqUU5ppCqGOm8HUQa9KiQJazSdtZjTgR3WhsPU1eaO1aTfk2k
DGN+O2iQIFn5SmrDb7MbyAxOenLCLeN3xmTTdyyHMgNYD9dUjK5hNG6pF2Ko6dbJbDxBWyTSmUgU
qLpPy9J3m8ybXqDErvR5ma7uKE8a7MBjb8JaCEc+v4gvBo3XlYHzICcxnFAxg55t9XJf68GTNBZo
QuEpm1zkJUCE2L4QNjsM5GoOrDeNU6EtSrqCOXZgbjqbuMvM4Rj05dMD1lh5GrFrddgeovYAQXo9
AAbY2Xr0IWlx7cmb542CcbB1G/CbaNzvC6rt2LblCZMm6hizJm8OtKA+s66YGLb2eSZwj9T9gX/X
HBclZYLj/j5OaM9o2je7QA3MjYEpt5FYqCGj4L3nll/lyYQYEuXGEstOmToYSxPL3moFIcpha65b
4ZDMLaAutbn23BsVrEyN8B49TaxVFPfTeglZBtJJa1dJw7uhlR0UeWG+ucQ/b4ZZR5nKr0fW3BYY
Mn1yE+GSPhQ/3Uizt30txhVwv/cQng0aXayqWhU94Z/UfTPKnD2B+rjS7PKpdXtOlpneSP8Yr5ZV
flvc+d0zMjZwtrmCvgitgc5C3Ee7dMoLlIbIwGfHRW7h/Xa9ZNl6S/1iazI+DgnOcXJ/NjqRLMAt
wy2j9XzVmcl+mN4Su5b+YhvGqp8QWHWDjcQ0RFSB5xgRag4QBMfwPunRUMzKH91wf9rl8y+vzZZL
G+db/G0BsbbQc2rzgfjGYa9XmG+5/ZpomvNlXJt1Z59Kp0EpYySPU04y3jB1D5OAXoMxIN+2NN5u
RZod+iHODmKq5s200DVL0244zWWIvia2yPMeM/OCv/WjjThUZ1oIFJRhf4F13F9aBAXoRkEHI+5K
H6yquMdBTo8fwtE2NVo4Z6PY5l7VwBhpvbUjENf1pv2hpRPWyEV/8m5NrSb4RJKaMuh9f1W3znNu
AQGw4lb6eRtAxUmeu1b+SqP6hd3FR+fM16hBYmEKqgFRtyckDPsopHmQ9KRfueoQq2UrmmZvNw3i
rIFIS7t4a4cUbZ55jKP5JSxab2eDdt1EaXMn1pfdfTyYj6kdXUWfW3u9Fi0hoBQn5BaSQyy3C9Kx
g+NwkZrWsu/zIlhLCcF8cdzdUnMJOjlBjD2CZbKVRu1UaO/O6C4XumSIEct1qw6qi/BGuXH+Mupk
YFnV3pyNkTB5WjNWlrC7VG0BhOB5MjfbKYvoohY54cFpexmsZAK0DANbkdPOenIcl2S69b11JS3l
Qcy9uBbWZGxEjms50gl7HjtLqa3o/wCyrX2uL+h7y9zdktzZDh2ORy87D12n+4SUcnC2sR2sXFHt
sA/YheXLrKOybOAsFVR368p2502+eO2+6c29p+N0LVNWn7pAR5umHrxNUnTzscoI4eLKj+YnE1ro
Wne0+NRwrvRRBLtlFJvAsYnGfkuW/h1pf7OvISefqgVPfkFyuF64hIy3zj0d9ebQd+gIPQZZ+8QS
xLCYj6GeH2adxQq25tqWPd4aaAdN0LpQfOaDSRjLwTTC4Vw0x7b2bG7Aro9xsVhbhLpsZyQrciI8
vbyiZObO41XGKpD9so1KUwFUuc24T8Y0SkDOpgq8Xo1h8RRCXHbMEgRp7CDclAxMdf00m2a+WQZP
oYvSEPlQqG8qnaTUCGoaHvyPxMxzfzIyVLpJ4Z31nGZulajQVNpVq/B5cP3UZubX6vmaRNNvno1a
Px+4PBMjR/6XQjVrrG6Tyx6TwCyRFhq4M8wGpUjC7RJbTAwOaXwn1PqFq3naxFlLRdDRcqZBcgI1
Ra79FOtowkoEynHZE4swrWhyIySrUyLwpTc/VLiyyfy3bFAZvX2sZL9NxdSf+3jJHvi0xAeP1toK
1eSuboXxiHjJvEQxA/iQ+5UuzRf1TufBpF9ab0Yk2x9Qan+zJqBokd2+gVjZU6zRYgkBThmEu2kW
0CThgm5LbIh5LtpLOQAPkh4zP+dMGKRLT7dy+XLwIseAMB0zPhpz9T2/OL/jUqwrLC4YqiVhuIsx
rPOOCNdSvBQ5y8noQFOR8bRZariHLE0/vxbzEAKTj4ryEkO2hXhQPH2tRXnevJJII7Ep2M5Kz4E5
DoFtvHWnrq3KQ1bR9jcxL61agU5QC66MrH9nQWPvxvl74HLlT5p87pRbxOmmC+FJUJnsgI+AFv8g
X39c5QhvDYoSN3Ovk+keIC6tyKUuV5h5Eb2qFTC19VtBzm1lsveE7ro27RmFVBARAb88mpF8GEAL
wA8gGsFDkx8Q1g61LXjOnKXbmO43vX8UnTCIRjUeyTQ5ZbOM10OGh9gi8XVqLyhuDyJGZFtJ7aQ3
3W8yYUCnlM3WS2+5mRR+ysC10GEF1R0WgRY9RyBXVmWndMwn6WtaSBx1ktxEMiYqOp5hH0e7OCHL
LCrDlOz8NJqln5liG+PFPhDbhJKznA/sMiqcFcl9WOxzPZkDumfvF32Yb1Y4LgTMcRcquN/lzfci
xHYQKY1j0yMLDlokeVnGtnbEzL9v5MWz+ZyCC+NYQmhAIQ0w5zmag2c75JfrDXr3addtao+4b3Lm
CbQjJEGU6PuvtPO0juEY+6u0plodba6conxvYubdYagtzJw2X/d6pB7psTYAUdA/e10A6PhdZBxC
SCMciO0XALH9qTYxH7W/EoOrvwk5345qHbRhtjGr8JTrvDPEYyE5WYzXzqYAAiqyJf6Rqjauly25
UO82rlN1nbROaRH/zF8a7/nrG6ZmbuHFc07qWcKuuKpDtsFK2dcFxYcbuD+KmMsnbvBCTZ0EG8y7
IcYGmeC8CSrejUL/Br0b+4XaTZPzg2FDJ+GtT5vWn4sx8UVMIJ3nLHuDhIL1C2pzmtlLOmHIYimA
kkdp6TjJQE29sOsUL+S+PxsmNI6v40DEstVaRIck3z0YLacfaIW+YBZg481nkm031abYSa2QvhcN
nMQE7M2Mp7cfLa78Pj2kUYU/a+5/Z6moGe63D6Iv2ZlkoB3n4lq0waedTSM5O+QMm0GcU+CRHr/U
4ZZtF1uPtPz8+tbJAgHDUqfH8yBy41vqmShpTyzdHnJq7bQMOarPkV0CqMUKPNI6GlJi7KLc2jTL
QHZCgiqxW4YAZCpDZqHVl77JfTlyF/AqoFNBHeKhbtq3qGrtQzrodznoA0Cisz3K4DQMI7IjW2q+
ReKVZU45zkJMeHGcvmoTZ3UKTbakhjn8iiftUVZkUkXlFTYum7T07pbR1hnYG6RC41uU1cZkpfFx
6IZEc/fpyQ2su5sQWF+IhdC2Vq/9bM7TMxPGC4YODkvLBBHv1XKO6U6tSNYOVn0vYFQZjyYkpK2Z
8cmNFzYSUweF0JmXeZVYWGe+ujVftxKOH+JvnOcntPFHiB/po9aKe5zA8XUTrhKzsTUyTHp5RtdE
uHveEsxCUhbodbRkS6ofRuKN1h5SULTpNAEwRW0XsijX2lh8rzI+2AOel8SMt4iOWM3UZ8aEQcOh
ljlbCs1aaxV8pq9qOI8ADgczJBytpV7OQrSXLTC5wL7OLQNGT13nssumXQYkNBf2eCvYrWqaHu4h
da6Dym18yyMCR4raLyK5UIYXIxg1bz83zcGYQHiFFWup2aIzDUiUGfddXpgHK6veLYStqz7jfiXy
+mZk+rjJe1vjDl35fD/v0uk5HAcxFjtP1gyGxmhl1LI927V3FLBpb9qsnfss/R1lAITNiK1PKztV
/TefMuAz1tJVpxqY12T3SZ/tPZY1dzhVOjWSo6pddtsM9XDGT056kd/ZCHdHsuxt0Bwbs5UZYS2i
xGjl5hu3jv2vzWVtcQfX5hRgnVfbu67K3UMjWm1TDDI4MHFhhmolr6mlZfsUVT71Eeie3raGSwcR
CaIhivLKHE4F8vATi3HJAgIW0WsUciiTBicpF9uJ7I5g6bJrkSxMR4KdQRjHOgzseWtbWM0AWV/D
blGdoczaEbVAXuLEh0KWY7EHmuf4o1kyVbXbbRQs4V4b4+FMspbGfiJFx9QWhrmTZU1ofDEFrP7z
LqlJQS9d5TZEbdx6hdhqqTbie1lQqFM/nNs4AP5i0xBAQKuvXCdsoAWC2oMzp5y/XXWZEkdwAXC3
DJPKWdlpjeA7ADWpOd3M6yzkDUW5y/TyIfeWaSeZnhKHQCUo0V03+vhbW9r6VKl96Whk1a4yNGNl
sPE8dbCwEcQTHk5lrZMFM+uE9HjFeVBEMZzoq7Yajec3q0UuWRVoDSuj5WaW99clgNqH4iSxj3Ls
aBcgH/Vjx6j9uAb1B0dl2MUxRxEU6TeHfTVcFHZP7NTDU0AS2UM3G/FDxFjNS2d3L/se/fVQkCqb
uTnNnHFbppV+0WpiTZf64gWlvhkDnEJJU1anwIlWRTEee8bDO6HZLOXCiH2tn9qdRvbalJApE8X7
xOlemwmTaRJ2oEWo2raNOcGPER1ez/j3EOABMPTqJbL0aOXh4cQeJt2TAwDgkKZUkYxPbrNVRk95
xZjOGcWtrusttHGa2SUeFT4WvZ/2te3DGde2OIb4xmXmR1QptMZpAqQEqZiu+eJ46cH2jFtS696r
PmMPqSlLs+LeNlxSzC+BgkqseHOWPJCQtHWz1DykowYrWiiSgWb5ulbHR8yiKNiS53Eqrp1VbD3Z
HjorkbuKDDy1B3yN8m9FOHyOcTty54RQUHiYUAOqkrCzCNUYwk/DLuPvTuVdozZ7MJuu+a6V8nsb
BRpcHRSwcpruyJyKDe1da91l6OFk6kb3VLzC2sOcgmP0EV/eDAFh3ujxbH3qdkwsYW3fIyeu34S7
15yAPCgJKbYit+YQNshr9SyA0WrY1o5MmvY42gM61eFE4IiqygEUUD+eGrMJNm41nEZVVKQSLFiS
2sdQQ8QgBmhFOnH7QwKLbIgBPA41W+LeGzcdG4gVlejIwmoAz8qewtoct+PorZpRjFiBnAzSp33I
jDa4VgNNO4Ngbwwu06tmOuZ2rFbOUEPcSg1QdbH+Vif6oW3FeOhC40lEYsaR105H22Oh627QFxe/
D9HAO7giojHDGkFsy7q05EfMlSLGDoZjH77aXVetkUBw6K6z1yFToRYZTl+/h+699IKJp9WP6PTc
5qJ3JiIVjFky09td0d+K2mLtHddpsPBjEUtsnbbLVqUW3TWCbTZRO7P3H/dyWk6hGFv6d1q8iUwL
wY6+DgY4AO6AFEbv3QdC0yiPBjJkE9c6lIs9+gNGPE+3EnCh0xOsrWAdKBDdDM2WKmifmXhzOwll
h5Qr1gwLYY/dVxs3p/roSiKMCPwC0EcCNz7ujPqyi8tL5NIf7Tr73tpe4s9DZXOTqpCT0AdOoq7d
kSrXc1s30ksBeg25dxtQgZnDuTNHiqbSPibSJsp+cMf9nBrDUXdi/bRA/N65U1vckiZcJ/RXN7FY
vHObmdVxon7a1Z7m3YbEq/3FmtzXYSR5o3Jn7mS9jWDULmxIGo3HUcv+qY+DC8b2+juyPASwU35j
mxZS6S7NS8NitKtI4AYeysM5Ect+rvPYD+lXvmCwCI9DQJVEj3m9uJ7+6uUphhlwXZtJPXRwP+Jk
RCP89VW7E7hW0cudoCQCcqQGOVjtRlaG+z4MZkWgEs3tuiqWF5iOF81xpg9YtOxvlrm/sCGRt9Km
+VQt4N+W+sfInMNqQWUkmsAxiWjwZDdivJEKjpvYs+fPxHtpDKd84o6ANzijdho7slNj2qur1IyM
j15PX5LBS34Cnj/VWmn8nrLer0hww7DZYaZJ2LW49fMMe/zoDIWxH+jJzxExN7YVzetiCIoHiHbZ
IZypXxzRe3evygMiNlvns6tBayaEddkCMxFB5sSEE8lgeSSkyHD6FoRYEpN+SF+cPqbZA4XvMcm1
zQCHaO3WrnmrRDMjWLTdCxFPeCZD0H163LW3ZNSVXb/Tdym1z26pbh1dsrfATZNrRLYEcJJw8M2F
VThqaCPWaZNfCSqqr6oTSYOo9jaJ3g4IbUhtjTX93dBzWFS9EOeJRlCYVWdTS/hYINf5TojJcXEz
42ft6d8Sr7EZNBFKnxpLeGwSYOxz2AXvckEGg23nLZmyYb8k7bxt8bquEMdNVz0lLSB1deVocEga
CQT7bh1UJXEta2RUxo+E+Y1daPJ70tkTJljf6OfpOAxJfnd1Z1Hw0PATj/1x1OzxLSg6spm8eWMn
deUPrWm9GCIl20ZLETCN1T8eLogh/bDbVl5m3Av1h3RpeoZjf+NK7DdJpzz/He3/SkaPZqd1dMvA
unTFkOwqi8+Q1lo49XJusImeZaSOTJd2dJpLph6VzqJfl3jY1XGpp9zkm/No1w6tXV3fMCKPXmgU
if04Oi79Rx6SazSeYlKPVl8PzaKwrrnNFg2eN69NSaxlevD1ta8/lv5bYJrW02RZ6JNd3jWX4tvW
+vElklH9kPT2qwEM8y2rMeprxdj7i3pYcofxRxgIh6+vdhXBwNyLH/r+TJMqfqh71nLdS+sPJhmA
UxzPpN8cjudZ2/QeH/F6TpofVfqiicb9JBkvY9M75+y9guFYzkOxlU3znvRWfpuL+bFKRPGTxODn
fq6Gp5wYiL7JEBNiVj9kqcweqyVsVibqOgJsp4vufrOSvd47eBaHH10yw/VofjZRfqAFD9MtzO44
A/LVkAU/k5Z2pTGa7IICrCkeaxlTT7y4PIEGmMt5i+C8hs0tTmHfX42WIgiHs2QGT2mIWRL5APmX
Dk4zYqtAjbcSYOdIlyuW7JvbpjmXnvcr0Ze1JFeWfBlPrOK+9+1CjuwlGkYhPYnoO5kszKqS6Tv7
Jj8dx10lK4tiKl3W3Y3frIxH7W7q7paS7Emk0bDS7SBkrzI9J/Ms2N1Fum+TQBJ3rgU6frQ3QXyt
TRWzx7Lvkqy3LgiPH7Vwb6dPc21cCIi4YcEGrdB6l/qcZdXDFKXmRqR0GzPdw4Ko3zRAJSnxO5sp
q8rtHA7WRntBNn/PQi3081kmPmNJ8+SYDg7+bOH8Ds+shPGqE/quFn37xHndlGGJVnAkODLy4l1i
08W0O31NFthK14nUpo/4y+q67SwzmghOTTfSGBHFBk9Vjs2uK/LnrJGbhhFYK3TlBTW5ywbmdfnB
iGE/xJipl1BeyRCYtQZoLiy3sEih5A34eUEkc3OucZ1P6GYzGyo7k4lHk1NBPyIly1F3+x2W9euU
ZXuK7IuI7B1S73VKMxovou9RBzQiOoYi8yWsrtEVsDqdLaOqU9cNz1nR79CuQlvPtv3i7KENnxej
O7QyOaYenu4kNN9mPVhWCekOzlxt86ijGTsPN03YDeLU91a3T2PSU/tWJ6B7H6WTncxU7OzWhabF
Nr/oNlUU+SGl/qRA2lJsHGPY1lXl62W0c5UGu3X9qrWOimRQOkyHCkjiaQjmbXHPQUjh4wX+ZJbP
Y6/RitbGW+vSE2+Jc+I0NV5+D0ydi7S+BUgWw848dZnzPZ3cjaN73yab2BhzzvxGFwcdOfvCssEn
x5/yfD2IxY9xZAV1dzUn/YepmZDAw2taE03u9WxgtPUA182s5UY95yX6ZrC7U8iValDeEe2C14Q0
knnwi7DbjZJZdPELN9C+lVDJg/7uGNFVs5FZgZBvw0/W48cgFftyci5JPjx0zXJn3n+nK74Tk7OD
3HlLS8SRlX10gg5E4Aae9WuUZufSOGiWuGSNdmt7JgR1fjO99twsYltGxMxYFiKPBMcTvq5hVSwu
7Qys3+m0MLEsqxcB2LJ22o0SOyBktgr3IU6MQz07exv4WGiED7BawKj6KTz7jlMhQwogiXintzcm
3KCmdR4R1+yNkNFaR6/faI/V1K9qd7jXdn/CSBTP/WZsu+9I0slazrIj6k0WvIVtQBg4+mqhkk6J
QMmwY0c5eTa9Jn4uoXifpuRZn4y7fe4T9miCIWo5lR/phOtZlyPx7CrUl5y+7HPui++OHX1r0iFe
a7R+B9Gc6/7MPO8R8QoJJREATOec5d/M0TtbXrY3u/YACm9jhw0jULb4tun+iJNgX2FfHkPwe3FK
Oe5lt5INEDHDdIkYnuNfUYzWKXwXAAnm8Ydj2veqM9YD5uUl3S/j+FoMFQhvixUVP/5Kn5hza0t2
9GrnOyEEGr+lt8k0+zqK8I2mEJP8vkTOTxxLOKBGqSnq3dLAPtc4b6adbgleRLVBkdyP9VcTaBVm
2T2XLsby6Ii9KjbKx8bp7lUByLw065Xj2mehTae8ZuimK2r4fLOG5AGwJUNdYx0YKVoX2hSF3LdW
+ZKN5LdIC5F+m28zfu0aif0qlca9RxxQG+XrSNc2A0+THZct+T3nNp/ulmaifxDEZBZPKduDqZuO
Rt28jlX+jYipnyUpuKL5ZROFEJkOKw8hs7P5OgzRuWm9a9lOtEWrOx7su92061KUD0LCRWaSmTr9
mym198wBpIHpc3IGvCwhE7ImdvJVrpUMLAK6+vPKSeR3t9QRTWffOjs2icdQAdgkB/VaxFWVnmN+
cIPzac1GcdWaesJg2mBtDHET1NOzubB6arlzJRESEsp4zeZ6my1s1QPnUUrv7GKgiQg/XZJ5XWnZ
RyLcx6QMc+J0h9eW5BgSD9aQylG/5Efwx09OhOyXRePJGB7YX7xn4sOIe0TXoD5XMuhwQDbBuxVK
2ir4ufADuUTW8n5a6bjpM7GL4g/SosJNOWWYAkamge1VmLSphmTatBk9+bS8l176IbEq6GB/6IVf
s/Qm2yJdmzHzI1EzdEscPBwBjaP6LD1z008gV6ZxYugnJK2EnYsRUSVGjQPyC7bCaU0SyGBAkJ/C
gFiwPtlXxascloVVhHGpHg7fisAd1yQ5yZisRw0hlgtj20lmay3S4c7tstvrenyPRX/qKgO9Sym2
bkgnbWJ3NWe0ugLpfqa2+ebZxhN5UrEtdpNN4E8HNRC2vHuelOQpIhYLvuN9SEEJllq3ssMkXOsm
cpIeLxARKm+uyv8aWT+k5x2T6gHBDFEv7D3q0caoM+3I88PU4XnsYsk4KzPco5iYKoIxV2Ux7EWf
wlcOrrJV9XXyYffJ2VwUeV4OtL8sSW/YYVY57iPI3tNhMWT0zEfr0pvLQxdDkJoJTqEUYCGzJj+Y
8w9UNwXah/hqebQ/q47sSec8V9BrO4bl4Sy8VduOzJcAV3uZ+9I6eY2LMul3kY74qyekbCABZnCr
s6z7TRmlrHHkcwR1+Tgwqmevtev1/GdBjnFOT55JCJDY1qBk9A6B6ZISA40rr0byx2xMk8SbZWZQ
M/4wgThY5G4LctjMVxaddyIzaQzmqhNrwlccx1vW07cVhiAkh7Sf/+DovHYbN6Iw/EQEWIbtllSX
JUu2Jcu+IdaNddj70+djrhIgyHotkTPn/FX0p6rNnh1z3pT2qh8r0KGhIa2gQsFEuMsBISE93Q2H
AZIrnGbWx5BRIZIaPUKdfhcRaMCoh33UH2ftDxFY7pWtc4NRzXd4xz/amuybqX5O+t82Y46k1uWY
WdqVIdHYELG+MYP0muWvTqCSbrCIuiaLO6AvYJnrkM6j5IqwlKtuR46E9PQcfNql9aBq7UNEihXj
4raP1HotSfYf+A/JqH1k9NUrcmTumaWOmAQ9ovrIGAIL5GOc65uyQqNhwWZu4wjYiP3wXZgVuS3D
UPqZVlebNrb3irDXVRjtzAnd3XI1EdEPW/aSalkCM0hf7gxnl2cJmUVktlBO5VFd8GG1ZuFlA5KO
VCGbY8rysz4rr0qS+qqZ2RBH4WVMowOkOvItu4InKJFDdO1XDTroydHRtnO/CVQKsgn9yddZ+Y7n
KtsD9Tw3pvxp2Sl3YYZttYBm5ab9tHXdt5TIWQnMNRrRJJP9ZI2VDeY71z5GBGc1Dn+A6LesjFyK
XuP2kOTeKJnnqgosK1LkozO1wHed/iTREZld/cdDOHot4Izb509T5TCdVots7N5b+SODtHxlT91Q
BENCVcVunc3/ZlVH7U6khxKkP3FqFmRpQZAgIBzWonEGJFVkb4YmEBOxYZ4y6o8CJ02VWjdHCfV1
HLo7qzDNJ9VQeAADvV+RMPJpNYxkSaQeqkrnKXUhhOV3QJzfKlD4pFL3R7fUFxU0gNQUZzOVk29r
3T0y6HLV8ujDJtBxBd1+tAHbNqCT66YiroXwLN9OEjzcPKgyZgEhl8PXWzaFojR+cuJMBh2RRAtm
2SyVJXq251WtvSYSBGsk4JddjsxOm8sthysbdlE8O9qxdspzYaYUGKTBSsrhJJrybhlmRDzUt640
iFKI2scsErcrvdcZEgho1ESnekNW0X3c7ZJBQSkQ5OaqQYG5mttxF3TNsY8hY6xqAXMrpGkd1uNV
bfzTR8vyldriMnFM1C3kdFjWOTEb4PZgOujGwQ3sl5SyN07+qF8rc/pFsFa/LYzxfSyL165mQk4U
oAlhOs/KcCcgi4nfm0s4TtkVFdb96qhLZJVLQTm5Ob1jbEyteZ1CY6NN1gZwpSX+z9oKcj8zSKK4
wNVo59VR6+aXkklZEownaKklZuSf0pCXAsTNDSU78pS5iGbF2CznsmTdIf5uwCjexxQOQXtHTodc
RzJijrAzczH8Jta/HOSLQFMaixtrpw8OveCk1NTMcD6lHYo3heZ9UpFyVwQbkQmvtSQKjqkfdjzt
obw3Wk9BUXMTMX9mGyqWr7UK74AiVoEz1Gt4tv5YEDbtTS6DdROB4MeB+GwBfKG+PqOqbpal6BcB
XbRIVbjmxzcnLbYjkVchKd+Okj5aaejYTvHwVq+ha4A6XqxUf9OU7JaK5s5RuouV4GFCjFn5uwaF
J1txTLJ56xbJXgXtRYzlViwcNikSrca/xF2BJBc14LogQ2bI43Ok0C3jfsCXy1r8GxXr2cECjxHb
R5L0LHMBnZBUN8UaNpXNl0FTOTmO34aSy83QOC96bxwsNO5khnb6RpAqxk8j+w+cIy2rNyOx2X9y
rNtC4ZUEqkOBtXPtmXo4N/HRe5tPiTafBD279EyKV5Fnh3pmJJ1n3fID13gSBfIMPcWFN2JLMut3
w8y7c0bX6oqd8tKRxtj0SFM7tLr7YBLXulbxYQJ3A+IHwc7leqO0VttxCb/X5bcCqUkOWeANsngA
ASJ5grUf1AOD8R5YxgVid330fgfTaV9mR3+T+rjD+G5mdOVA/pIqMCnRN9L29zkGyXL6YzrPX679
E8/R22Cm91QB8gzs4CecdtxEh55+XbNhdVDmk1OxdNHgdKqKj9JxvwDSy6RuV0lN5ttku28iLJ5S
iyyy1H4Ps+CsdfFbUTqvs0WESD7t67xDF00g2kiCIaGKTDjV2h7zU4tudY7038khVCKZb6LkfjUn
2i9awKl0X1TqUXGDl6gc6e5UztDvt7Dd4Z4+l3Zy0BFMUcd8DDrCJHugTU1uJ96nOSKHyQ1OlVWf
S3kqh1D1hFH+meGAUs25kEVVsB+6KiXqiWe5wdEto4OuBOvQKZEAhdFnru5ng59Af60uo196yS+6
m32HRnKuLf22fNYWZLSAztTNkdw9lDbsNx1y1Rh1Dw0q93jgHcKq8ijD6lx37jGhGSQw8pM9l/w2
bbIiBX6evqU5ZD5yhV80mEjS300KsGwCaHtTrrViuAakx4MWTKb53cfhm2xR4Ccu/lzcYGWBFE45
pCpnKMFFPJFOap17w71o+nyAeLmSp7GxjaUzgzNoankF3OnVmvLblHV0XZofXe/8ahZUahS9jZX5
HEVQ4lb2ZGLXnUL5UrcAUtZPZDLn6gQLe21efrbCuCoEsOLc+4r64AowD4PEnxojHw1p6HXU8GuO
lhI7tMNqHe265gNx9zaqGMGSmmju8OoApHhFvW4K46BmNQWV6hlk6yCzHnHsSqrlru4LndDEnGKW
cemxu6v2/OBvwSSRx9+lE7+ogirGInuux+5kFeVbFN7aJrh0wj50hXKsR2X0Ksc5o5fFFF48lzMt
y1p2jHNEKYZVnPIKK4w6O782h19iN1d7yo6hkx7d1N52YXQOu/LJTP6lNgHyiXlr5+FL6tSHy3h6
iVq0kkV9B1lmuVstuuU+yuHj5xeHRAbLZKhRourezIzBjB+sClpEVGw1+ArFNV7k2h3S+qVnGW6x
Hhh9K8tA++1wr1hKfSalb53S9NpUQAFtcjZ1oAiV8SMAh5aGMXo5dkcvHdovmQU9H4tzMDK5acP6
xdCMwgsNgQoIEULnFk8WHynWSv4WCakSRQL93fTHd2MKD+oSiN9SKBPTxVjpwQE5Glk72qq26LRC
AkzIDGmNmazPgI9Rt0CZDrYOi/+tKieWWPmRZB08HMNaldz6sPRicZaWuxrxRzlOvxpi49qgTSAE
OOo8i+iBCITZy12yHoC7IQquapvTeG6Q357nJpQlyLduRata719BOVqvQfGzTmCn8ReU6CdTzNDE
2yVJse0E4RSD2j7bNW6gpAmQ+1HQnMJVrvSRYgobKnxFSNil6oEZSqzfTCXJqmn5Hqi0r9A+j5Yv
EO6bCXN0ocJvtXVTsmrNfItiiFfY/NydlqjWts6GLZThAhQy1cxZSpxaFCAYyQr8pihdCY9r/G/V
ogXCHu9tMn8sMpEBWDUkZz+KnCc1ldQk8BIqjT+QoaCigYQP4NGuy2EV1pC0SrXXl9hQrRl/zbY7
wLaC3Oa4IOqzbQ6nRV4ASq68GH2/r2aQLFjAr7HtXwG8Mg//S8YeXu0mpT05maRXNd42JetRV12D
VGfpECOPSJ1uQaBo4005KONcp9usyc4ywZZQXjrNeCY64W4j92dwNu5D0AB9HgOz0TZtqhFd46p7
o3zvrfFCMsWKFXqHGvHR2kBUlM3LlSYGVOsIL0CbvRHL1CHlHh9CIyNAGF8v20Q/c1t2mgk8lU7f
aSTJ6jVo2VWZbZxKHF0GuRWt6xFK8qlYTQblpnUMi1U4vL5uh3Moq3NtHdeXJlUW2zI5zu7EiqhB
sJPy+9XBwu0KxHk8VboC+NpiyDZKXx/pIG/Lql/r+J5s182Og2tcXTV01ozw6tZMo5ViZjcnyKlT
dh+DVV3UEd8B3r6myd9cvjRf0UkRwOUVRdrVbrWdxazPNy0pVmS1rOH5EOtITkKX4H6t+FM6+8kY
7MkrVRwkeFzSpcV6rY7pW2Y0r1ZpcvFU4lfr6q3r6qdWueRdc0KFuZeElHdxQhJvUIaboj9ktWAU
Lu2DZqBGIqOX/TQ1WRUjZePa7XkcsGqnfN9w+D3zZYUyCk0pml9ie01iG7uwx8DrBsje3WJisnCu
Y0VBMd6mNfRR7yc6k01J1RKqaDId1dp5zlwD4Whlh7Djc71WYOehw1LGTpIOsuhZG6S16mhMQtDI
G2VCi0wsXGogxYoXx/GK9iH3SYU8aJhYhh0neNdqGNrJ3o6S4zXJeuxmnIWLqdEz5vxQj9ZVh9iP
0UN4Ofgjec3hc1ORVpRlKWlTbyJFK4lygmBn2krOYV1/VaH+PVeIZGup0CpuQRGjbSaDJPWF+jSS
v8G5Y16csr6Zg7uPYUsQUEpUAPq7xQBsFtFtgOnvq+EXXTU2nWnVpcY9RBpG2tqV9NB2XiLQliC3
2FB/wQM5zU+TZeyCoLknKnsG511ImrULhjWsC/QsRpYfFLU8GEjBZFP/iEVDa7i0z8DM+wMwtZcX
zrFaEWdyRCbDAcGYU5ox4eHEZCZOhqtu6RAMV+Zgf5kp4d0YsEjgbN1zrxXPlWm/tYN4aevpvEgI
K51JvV7OvGPOk9Uik8Y2giwwST/movzHfe2BYgBgy5TdNsxWqDsicN0VlvDCLyrEcOlQX8JxuJcG
Ce2s6p4WT8vAO3/ITn9UU/qacFWq07hrQlglpd44hgLfOGEzzTTxk8hEHK25tjY6HJHbOseutY/I
2T03fiaS2Ff5zI2MjUUJHH1jJCTI5vqi+UFt3s5HUDJWyglxlqPmF3vxyoBUjyXKO1ZgtjmUHi5E
Bv+cokVG4vQL5DPXngJlFYc9Y7qOFqEt8F6JklAt6K32uejHYWXn3JXR6LxOQq7INnO5rflwWYVA
sZjjzZ5lyRGrSM8K4qeQXeHpIs60JCUYAtwYJtfTwnyDEhSFnlSerdD9xw5MyrNxkhJ3o+aw46rc
VrqV78w4mS9sEXQB0BiyKQX0koja36FqviLR9GsOCnayUd0wNOleUBJNWYv4YduS36SdwtU47UU3
/cFgobRx2i9HolnUlPLgFjOaejZsetzMbRPKj7hhSk17wMK23sxBc83zAi2h4Q6QiaNfqdk3dVvw
y4hCBqVfuQ22lLF4UbkuGXfTBmBZZ6aAIFP9se3uA0+you8RKxHTWWzG7p9WIUzi7lseYmWrE3dI
8rI82GbzJOv2NKRJ6g0CZiMPUWVj2xWMmp49Twel7H85NH29qw9lOWylRLQRdcpLT1uyR8UM92Fo
c0wJBNFhGa6yxqn3kqqYOv5NFBwHDe6l1Rxqn0m6k6bkGivybR6T1V3EaDI6yLhBgcroqWPvZjIB
8BsVGsKiqLzVSf9PBT7W2IrLXLvUmeBUKVPFlz0hBRO3RabgFOy7I2L1t4lXyA9yyqWSnpj3PPcb
jnVPwXwzC+Td4eh8hXT/AZtZJMRVHyyVhyoQd3Xo6tNYg16BNla6arJ5rGvi9F32Jj8Z07/QgmUh
+13Twr+i5wjvqNIpTVhoQRY9IHTmMWzyVpGAqCiPiExy4TZMatoJ3dxLnYtkNVrHJDehNZWNQXoT
iFqzQuGq+U5TbYKm2xXJ9JQbyWutCMdvOvdpYnNi3N61YsFJMgzp6nSYU2LIMEBjkuqaTW0PJ/o6
05AIX9fQriR0f7caQ3RMfULwGleUUihdrvvm1Fls0gJLrGOsI6PU4C0bX03qSx9Hl7omeLVfgNhe
/ba7cKeLnAvULniWbMD6+G1S4ospEj/V3LseInoMX/U4uOdQg2KO71PpvnVzhzY8beH7xwsh+1d4
ry047tqK1zDNtyC+13Z2FUVzFxKtevaH0ek71gx+goScTEFkgtcBZ2wzJGv8Y3iAWi7NILwQh5Ry
6hOElFnhoayTpwDkE3tk8KPJ31J1Z68Ykgg3AQe9JFBsSr7iHim4kjxw+JMKqDvoI8oPq0NCUaIO
GHokV7V6R/F16UtW2gahsx1Xmi8jG/jXvZDh3K+aMnT5trtHrAB046l+R0n+Bq24VVX09LpLXAhu
4D4dT4Veeq4InjOpP3qevjItcbLGGztxDsR+kSRaLJnMSfczI7ZVtvak/mIdppWYkiNwTRYLUYMF
5f/U/FM6XFshegCU8qwurp2vKojsKvuTS451nyIkxPXmJ82lQYG+C2maNS33eXSCF1KV4X7Kxcze
fAyauad5k/TkGiWv2cinYTAOGTenh0viZigcZTN+qLjKb6WafyOfuZvTFYh+F9jjAdGdvR6KHoV7
9RcPi1je/c4z9ct1CajK0o01dY/JAYdUB55J7o2bWVe3CpR3SMLPsQ2uQomISY8QJ4g+ZDGJvpk7
DwrVKXn3ZpfdF98PyFZLJFXMJh2YGHwLWkH7SnK+k6jq9KwdA3mfaFdQl7VP2rwXUfwX1lZJmUR4
b/r9iL8o1poXBf+wx2eJLZnJal3o6l9UTle9wqrFGWOvjPeyyfBTEhLtz6bYGcExHsYvW2f2N7JN
lAS0RgR0D/WHTrN8szMZ/jgbCeB8gPzSEmCpJ9Emm2kiemVsmYL7+2h166ZjNFCfncR4pjFtL9Ai
tvWJhoXHrB/DGKcGzDD8UWy+9zk3POE1FcLhVo2fsjQ+2tpDx0NqQGjEtb7R7HynOhbZhIsJYvrK
2+opkPBIA+CgYQEoOH+NbB+1SP+EvQR7bp3Rfp7j9moPK6scd0pkP2Vxv09Mda+axvPyl6vUs1Y7
G1noxCVnl1S4B1llq5Y4Rp3kNQ8E6DKNGCeUOFmbgiVP6+OOGlnl3sZB4r+NHBFMLAedrFgRz0+N
XX/bvbvXpHvtGCWJeHjTJudQm5J2AyLUGDxYMZDuEf3OCd/QyGtx6+lc9czD57ihxgE2wWRrxOKX
0cFCkUjxMziYGlIyOD1DNmzzZvhagM4HH2rKkWQHBOg5U3OL0XRW4YS2lcC2pkRvsQBqVopOPI17
Msz7LefdubMknzVcY9DjpXIUOpUKwj4qpCF1o/BKTgS0Qlu4ctgNuE4wHv00dWFjbxnxJJlHV3mo
8TljOV9stQHUQHEJanwDRivfQs38I4LWH9RuqzXpv4lAXk+qLVopRqcQC3jgGJ+lypGrUYZlRDbW
JTfeFWI8FsFwa2j4S2aI9dz1esEZBubZyWBdxdoztW9/JvFWjH/8OvJsR+oHmMhFDCmu3/qkGNDU
Y3CreTzmOnro1UwhRROcQuQHOPs4iqcXM3buaUK6gKWoqKxG+yuxzPBot9h4mzjHS8qtjv/c0+Sr
sItHHYIAzI5jeUU1/Hyz4RQwAspbGcy/jK8nZ0g43ZbfJ8xuLtV7XkrCPQNnTRlbp63YDZvdGL3L
ya1XpQ0eJKV6wLlbsK2DBC9zZxbolYerHxhCWH5cWQxNdbyzKoW0OfFnje/uImZDlcXBQuRDZCOw
ISeC+HP1XwkdYJX0vKQgeP4EigHXtzW6/nV0q0fcmCVKpiTxLXU8EZj5TDM97xs20ZR1zw7zz0DR
PdnLjW3rAKsx5a64u0cPsgHccfofQZ8Uxnyd3trC5ijSQZ2oVHYImQRN6je9bC8tM4AIqieShLcm
ETN+lDN6GdSa6ylnmJIkd3WEZ7Yq+1Sk49nFqKIqDwL+K96oRU1g9mcFCG2ew5uCDRhn2/yna9q5
KVlggZEGtDRMpAZyEOqJlCbCbSThmPVFDke9jhztS5O3WDUWPKIssCXZwftkjq/BoKJecpLPnhVd
s3HEgSZ6SRt8Qcx7tR6+z8hrvb5ZUh9vNkZVrwoBvVUlehatdV/e/3EkfxQniOapdpSg2KReuVP9
Was02nVjTJWV867ldDv3fNQdxqsOBR4uxgi5Fj2S9pyQhBrDhzbpkxsnw3qRLSdj1CD7iAo/rXfG
gNMjiFh/mm99EMk6SbF0MB76GmEPfNR0ec/5LlvkuZ2+In8Ng2nOe0K6yee0VDXk5LIB22nvCmqg
iQNbWiADBWuUmyAnKAqgakbLSesbnxy/W7u8WCm6InHKC/5kN3kfXODRqcH47xKNlenGbsBH0/Pt
Nirjk6oT4cBbV8zviSxvhcl00GEEQjTf76qaR1GOOcppRV3ZUn9xG2OjxrCu9IU0fmfqQIRDvO1K
5R333U5QHlRb1V/ian8tD2vp0LCjWY9poXdBpjDwtQjTtZswm5cp2UZjfK5DVM12edPc7NM9za3+
gtv7mwgaeP2h9lXbvdkGxrKuYk6OW2IG5uxHdcuUSAwD0Kt5hp546dGEqlN3BkG9yAB8tUip9kKN
t3IL67ft5Sdg5F6k41ETrLquU+zZ//8EzayWijGSyDlS+u4p+9mgkIFZMAfO6E5SlzuBecIfLeWF
1LJzNEZX3XhJ7KDhbDIxlHUY6LX8iNqPq1Fs8hGhq9DydzMPvjo334TuwQrDjyi0T5PORz6SurPk
gJ+FDayYTWjHsUn5iG0OmhlxYMc9SgJCQmI98k0Tcka9zW2MM4tUKXOKaACYoZQuNEugtBmSrybt
Vk5H/tPI7UZdMaZ3UDf0EoAt5lScirC+lXSnN13Htql+OBJZhYvErs2rZ8MAcHRQfGba8GTXglJa
8a5aOcm1S6MQWtR5wb+tgtdlqmtv7pbWohqKZnDXded811NDbmu2lcScodvspm1Yyj/HcP5yvd8k
bdmB+47rwqrggwuiG/DrvY8E2kT52qL02ln6mJBTo0XQjGtu1p/1zFM/RJwCLuualuBLoRbNk0G+
T7I2XVUWnq8ATgA0q/FKTVZ+gPuM/6kpa8rn1Zd60G9S+xVF9FSk7XNW9vRf9mIlrYby5HQvoMUX
CjRoKA1v8UGq2Aq8/JUYFzRRdkdUZ03zw6ITzJxrrkhgJKP7tqz0AdSTSBTVPd4wTIWmp/A3Ijvq
mmf6Z0B0aGv0/2KWNlXHOODonecsqHedYIG2LO0UEE2zdibMKk33WorgjCXrinpb90ddPtWjscHt
4quRVa8HQNQ1YTM0N9t/wmlf8TjsY2G+8cO/4AvZK4W66tCBGEhgddrC/69Vc0ZV4aP5zuZ6n8fm
M9R87pm9+Dcl6adGu0Z4RrGFtbZqX6MpfpZKTzeXAXERj7v4yZqA5YwC0YJshh+3ac4VrSUDaTWe
2XFC8nCSTn+dwuAPK89EX6+2ADjVToFnRbcyPQBPJn9qq5WeKvs8NLghs/nPSoJ7tVgNk+odvRFf
rmV8uOK1M+3dbGnSMzissaNYP9UrYpx/AdH5qM/QaQzBtK/cjA8F8+gieykZOV2GeppDs25+j1GX
Dd30ZPQUBDZaNflmk+Ez5svoAvuBuutJ4CX24zf3mlFsjltugEJ0eZVy8JqFJtKU9xAG3I/iNt3p
i3UlLdAS6S0kXRCQgzN21bOTc/AxB7TsTcWTndaPTpN3epd25OMo6ZNMrZHMAPWRdosuhXV6hVLF
RUOY+llQHqjYRqWrcTzkpEn50nR+McAWpvhralyDQcxHnmRwCowvzewSk4WrYshqH1U0Tu1kF43A
1hZtfmslbaAyKLIzJ0SfIcoJJZSfWd6c7EBBhkkcNt8W3TQZSSgJX2hJjgBTBePnWNcuOquOhPvo
LcxZT1ULKD1detAyevIipJ/cpdMm4ULuOzqvKsAiPwmVh11l19rIRzpDK3a6hdQ6aI3+wgxHotbA
rxjSnmPGV8zBDwfj33qMEKJ0bAvKTJDFYopp4ItWiUFhTvyiiTJYF1L/MbroomBb5vO3Nl0THYGH
K3Rx/aOdxdFWH62lYI5sAtszx2s4cvgj7F2nGdwnn0+dAPLnggydzikemlseJpUpaRAEK+hUEc2z
IHopesnbmjnDvY4iBQoZXcWTFiGVafnqJJ3lh4n9Q+wyM3xich67GRk/4VvTBR8YUI+O3c3+nAVk
51vCNwsFC2LB4xFBEJmlaPdhR4mUtdMkmHSfZidKCzq2XwbtZLQ+0aCqK2iASjwliTogTKeW0rS7
ZGXK6bm1qXVDw/w1mCOFOWq8qTL2+pgbvtP7kIWpOfNxSD9BWV2RIbHmqCHvr8oxoRFAW9j6a25T
HlWr2WmG/UA60OMITvKbYVFLNTrVH2b1s4Ox20Oz+mkNxlVJ4pOjglMlJq4oW1U+B0v89S7bnoiQ
Ekt49Rg+js+a2UtFYdWi55wANZsFqbVpelpls7rX0SyTb6tXyKSUa5gGR623yG/CFCRHpqdYLRw/
nJM3YGfEKaRWzdb7rM6vcWl8kmHw1dbRldSBN1WLb3BNLf7e+DvMqVWbQs796RVkTvMw9Dm+I5XX
OWx9qTZYKYb6NprULc5TjIrL+R2542uJRHHKA967WiLyoL2Q1OP/9aYvg7On2nUd5/CWhgvpXZba
OsKjQyUE6RT9xeJG8ABiEq9qruoIllgDJPuE955KhuKynYlgIGSXuZXIOrxW5HwtqWRDIPjURt4C
qpcQW4H15LBa8BqwCQ2bX1Ohswua8DmEouaoi8EKavNecDuqbfocQOpYNYOEmNk+epN8IArxlqY0
fVWowKw8wdwNZDqPxXfqDD9y7JJzcs6AN1cw4MrNkuROxEik/xUCVmos1rUturuqTwqwc9psXGIP
bJHP24DHXBkQF3Wh2I2Wc3DCRj3kFkqe0hmOnI37uiFw2Uzf25n9eUgB9OnEoNeMOyBNLXlN9DHd
apN41Vh11/2oG2uhok4PMzAAIuAJB4sSZ21kcYoARqRHZkts32pdrWcgtcDFmyMgTLcg5MrKQhbD
ytRuWstq15oBTlJXnH1Bm6brDPHspi1gBapolj5uYM6qxr4idIquphoPG45n22/RRHvREmynqN27
O8PMt3G+KZFh78tRrrF/Jl9GVB7HnOE8Qm6yaXRnflOkkDuFIrU5g4rXmZ0ay80IdOIcKi11O1vV
VlhAPqn9o87ymGkEkaSVgeupbWLYhgDMBEHXvk3uEUwJGUF+Su/xWnPb38gcwL8uztxpTyCjmP9a
TD7q8ubmMT96FPuwiN6VRHshjY/mN8d49IrYOD1znDtjEccG1q+qDJ4ijiKuqSy5FXP5DatJQ70R
3BH/rAOTBUU8tIrpLm7qZ7o8CZCLXuMIxieLw0/pXgLC/5AyYxk30oZTPd5bMTY8tiJPRmKfWiFv
RRET3FlMrzFpAcZsHDDyvFdq+Fnr9rFaFNf1Ig1o6mA3GRg29WLY2GNGYgppUquIIW9l19lTi7BQ
B6ccsLtxc1ViRZVYUs8HAzlS9C11/YT6X8BQzu888peKrV2rRnSp1KkqANW1rpy0JUO5C0fgDA2y
JydOIIoe0UQsASDfvNJGtDJyqlY0XEdIfoGxhj+H4JmkUdhCCAWdbWZzUuIADFBQU9Cn/yol4Yct
XKYX9dNTrIqDM4MsK4nyEWr4JVrD/UDtmnt2D8SYmrzckx48sl4JXovBaP3eaGn3Ujih4yGE7+2g
YaKYK2/d6s7TYDGSiVoeMmGAw4ToAqziBRPbp8mcL2ZsV3GJZstOv4rUhMp0grNJdgXq7VvtKi8L
1Rfn2rOKPEojTqGHQazaeWOGMxJ3V1zzgAgV3X0KF8e4HWafYKM5ZFkHEFyxBX5VklgITNl+eEbG
GuxR9I2z+pEZCcyKMXyn2EmJVt4FsXOujME9xlF8odhRWwzwLZhBTwFZa3xOJhfUJAn9CFRI9Vhs
yRvb97rO9BmuUed80bwEmdhVvowVkGbJeTcokpD9vvo3h4vvWS04YRlUCnZtWi1cLG3kJM45Elim
7AeGTQ0xIAlPqUMsVi3Oc8htHYl5C5CJNYogKuiB7gm36eoqqlCumFlSv1DhIHur/K07aAhnBFdu
nPRLC2l5Tex3bCTlJlLyyzSET3xnTGAt2qp4rugpnAeG+9H8WEBfbrt9l2BBlPz9Y8fe5fOBnEOb
hiXx65buS9PY1MIt33clnsmymNjDm8s0nXiSls3AhVHrOKmIEPB0lFYRDZDikajtDfsbN73DAaa5
0Uc84mUJAvMn7RDWWsJeveZZlO/nlqcbb/OPboi1wCThB6N4ificp6i72DFdObHVHA2NgCW+ZtCM
KMVGe200cFIQ73k/j/qL2jtrMdPYqJVfTm8R/KjI00xVi07Hs4ljbJVIQozKmGs7ujmzu4E7vmd9
822mTFTEfmHOsHZtrN4ztPcrNZfPbaEglG4KjTQKEoccOWmc5OpT6SmZuxtjGHoiADiwG9UD5byh
dHwlafyvzvXX2NHgrpL+JwudVTGyEeK2IduHpUpkW9tkX+omsv5onP3gmbuPo/JhtHCEUTiTYUAL
FRn+DdlWsGXk9E0EI+j/2kF/apQPp+rMjRmRrdih/k/0alsRXSaycmdEwyMdM5RcdFUlPjVhv65T
PuymIZqMm6BPX0L4d5blV0X+R92ZLDeOdFn6Vcp6j98cjtEXXQtxHkRREiVK2sAkhQLzPOPp60NU
dXemMjvSrHrVm8yMyAiRBAF3v/ee8x2Pvd03j8IfNlRZMWJAXG6GGK5Tgt5jlpj2uqInRqZG3716
5XLUsstU8948kgKi8sMbk/vYlfsAKWAUyLvBwK7hyLHGJVFd2oJp1i+3YUnWhsz9p57H13I75I8w
1qY33dcJKlC3hkmb3LBnH732CbpsblCmVLz2pQo45k+teCSq+Jmy+UeLmmgpLHnhoeBSjY21Kgbv
HCdfOkmjfTy7iV2bfQcRNgTmdTZlP8g6QXwqUGBhl+UkohCAmU35PPbpEldvQLvJv3Aow8iAiHPq
OJrNzvwpIdE2DlgjdOeYafmxj6zbumugaDQf5nSswH74cf0TNUFBJjINAVwrQN5c9iMfr5dvNLS4
ck7WkocPtOYucfKIEIfpTudesXqrX1NG7gJ7hDAzuzgdLD8ssSAoB4JdBnSupKtqq1LrN3loFCCc
ytsJiq+Kxg9jpOyTsL6wVKgfqLIQlNPiRsUDmtAJfgSpBU9DO7V6TyQwLnsYVKzJcjroxPSUgdku
tbg6DNXo7JTxEGsKZ5B6SGrzPSn7YNWBSdbNZF36DTY/Dug1Cpwbjhr1wgCLE5S/MpX6PZwBgqja
vUbGTojIjt569+aaylxF9rhyDX0BP5cKKwtuI0G4TNmep0yfKNTbu2jo3odkrI9eV54zAsqWCQHP
fp8zMUrUkkZiIByigPPZYdrMTbN+ZQUeHX2TSCtHrst0mNZ8lmc9R+hjDhhgg0fluZ+2kR3hI53N
BLtZU3iU2PUmpcey4G/kNz25wZ7ORGeEAwRawrNktJKjnBaAn3ddN16bLgYaFbvkwNXhPu/lOlF1
uOmq8bOOm8e4KHB+dLS90aFGNDo+HUG0hh9UZOty0LyJUvqlJuP4MKd7lzb0Na0CzYRvdeg4Ud+M
6jSBc1hEhXiA81UzuiaeR6eKtizqJINAA1oHVgJpLzH5jaIZQYVnxaJptTuSOqall0401byBSR0t
k0jRt+r7y2RVW88Q3dKnvNiJOEZIgNO7gLkUiOc8Kb9GnFRjEp6Z3xY2ChFpWkCVpl2nEJ5gp8ts
GS4qZy6LR49kM3vtC+bJ0WBwnssIWs3rh6JJYMwNPoIq7z7qq/cqBXM2FdbP1iDrN+35giedrnL1
majkR9+5sy482JVQjhBBnS2PGwO1Rgsvsjl4UA6q6tZOhpeqYD21OOQubEe9ojNdAfWhF0zrnGMA
62ZEJ9IgOGer6jvtOPlt8FJoD5E/PFuQp5gcqpUoMU2ZMrfn8/1yEY9etvQiXCd1w4OoKnVMuoGX
9+0Daj38pw4hhQLDWQSj1ms9StXKvyss68GBWkDlIn7GI/wzmsbED92YOLAYVRO64PNE4XtlimMX
HxAd0pWy3e5ma5XFXRWnFXQnvV1ZeEuDMHlrou5Wgy6yxIfJaM4Yjny0nvZaj3qGtj9n6vOogxUc
444uieGd+qxi0WGPTSqMZtRiz7WtE2BU3AWhZhyEUU/0MHxgh2qlNOqNLvVAcwUVhvrkpbBfudnP
oFPaeX6+plqhcieCKa0fHVq/N2mPKCoUkEGzZmRy7S6ZOD0NNO/n8kwuMlwNkY7vFVkH+tCCykRx
EdsKL9PAZqKLQyxoB2dDCngItZaqXb77zl1ooVLrLqLKasZZVXCQNXC1HHPCVkWryRyNlSrr5zwY
4EVcG2vMtmmAwLVvnW3jO8TJieK5VDm26B5ResS30BlFuorRD6+tAWgAze+hp+WuQWdaVOgVbjrR
7+zJZxKvnxiuj0s6bRstpIPT07UQGqEmfpkttdK8p9J4akLVrHNkTJhpT7qN9bdOLuDtpxsz8850
6n6meWIs0vHYJMbHOJV7ugdbE5XHTWKrF6OXoGerA+/6nS7+TIKl99CHjIG6rFknNVjuvmDFTEwN
5W8KAaGzPi2XWmSQyXkMARcIxvQNUR6SvCvHMRwEXwrHJg0kzTyXIzsC5zykJ1H06lbtAj8q0ohC
KbA4NNLyk44/djkmxXvg8DS1Vdcv8hyo2TCmGzPVUOsUc56xBKDk/QzKeKtjlVxF8AGXYQfMsvDt
GUxpLyT9WtGmvB2b6VvQL4yE5q8mGsSgo6IrJnUYS8zmBY1rsP5E/URpQPPFxS+Ux5cwpQi0zPGr
EYzpYqYYPTiZZZ0idi+S+CFx1Lry0Q+O2jBsRjRmUHsbqizIm3rUzqdYdrnYNNYtUuyFNKpgac+j
NVQvr3I4opGZ2dyxWGWMLBe+jBFSnXTIHhjZufZ2w5CMgOuyRpLoV+6pDtr7zrNTrGk4F5sRHXPQ
XiTK7ZpFdwFdTjCqrO6pyl+HJvwyRuxRCFoLyflltFKkSeW0aUJ3uklSYwP0WD6pZYGGA6GzENBZ
KADKkG+r99qHfMzuJJPDi9/iLclj5LU1+ohV0NlqbwXRiJS5Pju5AxHYEM+2ZjRMS2FZxwEB5t6o
qUcYNA+DlNUeijm2uShmRlhPr8FACF7J4Hwu2uK9MpGcOS3zNcq2AeJozQNcQGImOC/9RMh0qxoi
xolHDynLPJryHCEEt+Q4i3ttO2sWFv3GRdMh3ALhL2IQb7Sbc582nuHm21prLhknSb0TTxJS9cKe
/WbMOh4TLEUO/H7OUdw6DgJcf/SPdCqoI9qY9LFy2LEEKdwn0wNV38Jvis+giv01W6W1EtydNw6q
HQQmjG/3XbhnvpBtXaTzFE9wdQSHPt08oF2F4+ZmAJeZGcNSfAAv4S81I8M3n/Ej9fa20yqx88gm
RqVfHArVeecmccBrGIA8gm6L2H6LcEBxAiuehWadG6c7lm6L5oD2vl/rp6KNSTFFUTlQ+bZ5nCym
Nv9yOv9S5cYjA72V70Rq0aX1q96+qn74BL5RcC/X5x4cEQ7ZwEKSxnA5KpC6cXALl6BdfrQNjDsf
OpLI7JvOZjKP8XZrd/Z7kqXyGLvxV6aZBJizS0TsNhxt+h3I7TlHKSqcZyJK39B30pZnTmslICLr
oh8PneOQaEevLOr3CYQRVL9I42yTBE/LO1h2gUJzAsmdc7QZNYSNfpXdUyMcEecVXbnJo/vKJsxX
eGKvmTNQgG7h3KJBhex+5Ir6JiBIzwxp6dq29Zk5Mtl2fX0EncJAz8aIXDfyo7CACIj4MnBXcGBl
U8Acug66Di/bzP0fnbVn1txXd6SJvwx+d3ADHR0C8j2tb566pHmuRfDaE7mRCg1DTGjs7ECXKxXs
jSYGHYOKdkHb4F0KAwIRDUarMizga+5Zq4D4hyb7rV8T1hAUmyxnHSld40HOLMIuqbkYhJY5npzj
B2j0DWzzKw1pJpxdh3E2fbRVCoFf5M3KtTRmukZsLu0quBo/ILDSMrTVhoUtW6QppU8RtbSAOu5X
W390TJba0GewwR03WWiICoPcTukz/GvwXYzU1yuCn9lH6LK40wugEwejlaKTotc76MprETOvCQlE
3WYuhiiB7z+M++Kq4mfccrvcbo5G6vZLCmx9Q/z1T11pj+BZ0AP4zPaAsPro+jB899xLKOSdAeuy
vPqGUS+bcDMJdmFOQMMKoU+4bcmd3wpOiRh+mcHis1hUafjsBs6Tfa9QeQ+jpS8nLzjouX5oyTTW
rKkDqiw23Lbl0sagAuiuVevSMYhViD4LPyvXmTDemBakD0kburtaV7Q2qjq698gr3CZWOq3tVLCM
a51ziwP4+CshvhPw5EfWlgUr6m3dBv69QecctECL9cY1IMiUziZT2l1oV/2RLLqPGBPkKR7y+Fqj
0xqnyd5rrf5ZkAF839ZMfOJOWJvIYyTnmZW9ahXGQFXmLxrIqC1xH/EJGnR3BJYG5QKyXRE4+SMS
1X4JvxHpiTuhe+L4uxQQhjeqsTc0YnW0nxXlKO74G6ZpxjroJeC4NORgSaiySMadY0zgWHtdw7Cs
abdOcvSdxrzvRg+N6yzt0FSYr5Ooc5Dt4H4Pq/FZC0Jzj7a3QJlqtc9tgsbX+RxSw1yzfTyiWeH5
msL0Fq/saWhI0/Wr0Lq3aIQXunVNkLkeAgwtDR0wUUE94Tfqe716iaZ4NxQtvk0xmasY08QiAVv3
jHUQN0xjVxtH6AslUEXB3q84K/ThNm3pnmbp4K+MBr3CVKRAU2ppPBVZsFWJdWIckR6YrzG4G+b/
rPC6rWvd6U75iMjfjczuanhyX3vW09jX3XNUTjmaPG495bXphehh5JFDcOz9qd0YPP6cXW3ggx1g
rKXBlrwSTEBv9KqP7sJK+xFazX0/eBzu66Z4gjrbLyeksRsJsIOLOtXbJs/q/ZgB0sxLOb4B/1/F
WWc994E40rHCp5klSKm67tLzSOLa712Oy3LcDzZctaGY80SdZhmU4NJUaSCP7r2jNko00nggE91u
AWbqF2WUwZODrkdXvvEUZPHZjcevYqolJHzWVqdAEeNXjrVKGkpk7FLjgs2BDque0k9O/deByfVW
NW00K+R4VFq9JkakaE9GM34MLHGR+cpcv2M0E5lPVYJ90XiZaF2/NpkLS6JiviC15NVX3qNdFONL
XqM7aTLfu8VjpHU9SLm2eEI/6hziHse67kDB6hrktx2W7TYf3QvK5OTF0XN15/NMbcxwHjU22CwM
KgkkZtqannoFvTfp923T9ctcqx5QBrGlIHnch9Ew7E2OYHyCaVqPZlFvdS/ujogvNmHrGkdjNA+u
Qs9UsDvd0xQ0kU/UZz3uAijBUXbuGw1pRp1EL3Z1LTIaH+VAlMj8j3JC9SFoNaOOGg/WpKIn2wFp
32QHl8dAi2EFF1FfXxl3RTe15ts7rZ2Gx6qYk4BQQPkjin90++kn9dgijqbsTZ+ybIUyDeULSv+i
69yHgSzsY2vrV9ELTJVjl+45LWb72owxjuQFFoFSVBtNMaNIxigH7ZB+RAiq7jr4aZmbEZEs42HZ
c6OuPDe3FplGSgeck+LF0skRtfWiJCrDvs3mTjHDpmqfjCwRXQGP2UlJZkr68WXulOHgWLdOVx86
03mrCzIaRVqucKPCkWgJUW/a6cmYMKOjBljWMSD3YdybPSfUyRrYOgzsvZpro/LWDl2N+zNFcK05
LUxlEBuO0SQ/A5k8EIETvNcKxZ2TNMPZn3gqqnyCjuPCfTE8TAMjmQ5roNfPIYDK23aqnIdRczaW
43J0lkO7kR5eY6ucfXekYgZHaccNAnHvZ2lIdVdqTbaJJ54Vosl3IeDLq8xoXFiRd2t6lvnYtDVT
O5run9y+2D1R4eDOPMscmbmB+5MTUxgdHCulN9u2Cct0BacY66UqB22h90zNyrHXVgXc0p2r7Xv7
IfQm+WmZE+IgnUGK5jQIWSFErhx93HRN3j0Gwf3U4R2MTOEcGjq9qh5OnsjFYzo9xhC5n3BzhU9g
y/ruXiuRz/qcKNdNr35AYRWryTU5KJe1fqun3QtdtXkn9Jl4Rgblry6ypWs3p4Cp0H1QVfYJBevS
Gh1xtozJPxl5v3CSOWjOxBu6MTLxLsN3YQclzB7zrg7UQ2+y8lqikEdk9PpShKULkol3mntugPSa
UJTcCLu1m4TMpex5GNlHCw0/KdwV70YGbbkhWuCJGsTctCmGWotClwHo1vWD4ygEqkBR6UuNBuzC
KOAOjGnIjtiwN+ul8xj6DPjIkgH9wE5nB2s+IzNoN7aWFkZ7O6nTZZ/G047x0r0mbE4Nro6fplmK
gh+hEJ1vSKE+wFwlK8dY/EqVm/MZSVn8rwQ/Ahr5NeCx/8x3/PbLf7+GcVh8/Qjfv6c8/vEv/fvp
vWu+yt/+kf9fkiKVrROe939Pinx8z5r3f1sQZlmF2fufYiL/86/+r5hI918GXxySKltZhi6Jn+y/
6uZ//g/NMv5Fa9W0lDDhmwrdIhcxy6sm4P9J61+0oYSuCPo1HcM2jP+TEinVvwzTlYZylWu7qDf0
/7eUSN1xhdANU6BgktL+FoSo7CKcij5Ml5FVNGBnjIXnoRXXEZOmEzFRZD/UBdwQp+aMGtH3Dyfn
Y9RKrsn/vnr/dY/9W0ZqQh5mzRyvTibmnwMZ5/ehHGv+aMKmi/Hn6EL2dRtWbks6geXjlUOpQasf
QhUWHr9FXsxizRnaI8OuvHMRu1vd5R/ewV/CE3kHXGskvIZtGkL/diVc36AD5jfJMstHtFs6iwC8
EYq+6kKPB5qVhhpeNOaCVseqHCL9P5+zPz1mf7wEBIZ+vwJAlCmBDapoibru2xVoe07NsgMMPjAx
NaAqc1x+9EL1VWj5p5WWGOij6+8/9Bxx/6eMUF05fFQpbMFtiGbt22tqSdU3E4Wba9hvIsY7BRrp
LZ6qn79/nTnj89vrKMtR0qI2dQ1e8c+vY9UWgcTmxPRANlTDwzqOmgte3k2XhsE/RFDqPBx/fjEp
dNvAR2EIA0ab+vahSsTZXlnRUe5VtwdKCjMlvGIgX8fdGzCI5sazbRQZHNrcC7BcwMKnoaWQ//1H
ln+5o3kbSrm6C4BWmYbDevLHME69s4iXsCICxUgpB0/jvPSOs466Qq44/ENlm7iTkgxmYWPflLm9
TyvnPLTDXS1QEPrzmSIID/kYbzLNeHQ0gS/FRfDhbFXm/ENy6F/uAymkMG1JNC2NSEt+u/fpdKMH
QzjMdGe+wS315dGbFiQ4//6i/N3rsAgCVJAOs6o5NPeP18QbYUd1lkY0D132m7hBBYv8gSaCA9Ll
9y/11xWFT2QKg9WT+477/Nv1933CDfQkLTgLaZuwipf6DwrU2xhJDx2bmyTbRr5/FbK5bbvqHxaT
vzzL82vrQhpcT6z84tvnhFQyYXbJiuWI7Ia6AavCgaLGitqL02KicWv7/vcfl+v319ve1mkq2PPe
wE33/TWRn9GdSVCZkLtWNMixY4K+dPzYmzYAr6cX4W7Q9mWj7v1+JNUokzDhvK3TNLvJAsHqsAUw
ftQAF3gfNfI2fKFgZzUnO0KxQ7qRP48ldHaZNcXaDsJ64QQ4+PTh6Fb6S1NhUco54XU1lV6cyytf
7DZJ3aPWt0c7t0EUhTxlEcwC2nzFM1k1JP/4JGZgbkqgI+DZ6yXpTSXseXtG74dj00NWq259hvJH
hE0ru2q2+YjBxzLceDd52trMyEeddeaeOeyYOZrLCeS+lya3qfJbEiF9csfsXjI2NB8gNawQqGHu
1ULeRM1v4zxSm06kCs8KcdvkIRVr2CIIYOhf9vmyqoC9hKTa1dlyiJNx5dcpPnXCF0dk8K4omQCP
FJ5Fw3lRAq4mMCNfToIWgedEoODGoyUz4mH6p+SXH278FIRLdX57IUELfpUGiNg2kayW/UFOhCbW
tFpuWnAtMBcxNDjWe9RUF9xInOWdPeFVULl+UI6B00KyqUc9M6TmUmm/0BHVc5h5l0BwlJcaKD7C
aWzEMiOgyBsbvhVVkU2iE7zdEkC+1OnYIZVzVP5cFaj56+nUohAOaGWvs957qIZon4j0LoQQmGYw
iXoDuYGL3pv5vxetEfcT12ZsbYvphznUA+aL8qfl5mDCmnDdzxlHpARcwaVtKsM92uVISqd3Z7fa
JsKnTRnv7HSUljcE4LzatVrrCA7r2i63duqfLFMwM1bNskMEsYsK5hBZVtxKPYbwmz6YOpCkcYS3
2p76nGmo7uJhESVBZL75AccB51hEt5IZYK0JF5ybwNTf7ssyoHi1X9VknrXirPp3RvfNjZHiCR2m
DFefvqbvfwMvnPGay0g524fETqxdW0LNUKfCTRkBEIi0bopqIXv9llCEDTLaBW3bOz5nK5hJarsJ
TwHpr3epozZule1cncezCa1LUdxn5oDOiexLRt6IojMioWtNPTEVKpjvaPS7aeyovBxQqDSSZqlt
reyMNmOn9Kc0108JxjHyL6u3tp2ZKeQn4GNeyDq4Vrb7UdTlZV5l+mGWgkXnrowloyn+lGPAzPeZ
zo3IViBP8A/bQzojkfcAiD6L2EWXCr5sM0+9hl4/YMWwDhUVeeRZ63GAvCIiG1Ico8HIohLVUWvk
zvjS5+FzXnN4wrB1zarwCmnkDFvKvLFhs/X/sGfpf7OZMFjmhnPZXG1LfQsWj11NoCCkJC9M+xyj
3S6D4qN3FxDYbjOlX90yujqznGT+cgbNu1ToL3mw1hhQLzDF/2EF/ru3I13FvmbxEHGe+vPehrF3
jCyJythTeOP1gOcMIXSzyJ3iH15p/kl/Ok1xXuPWtwxlW0zj7W8rvbQblDgmIZhuiiUbXwc5QIP6
+v2G8jdbGCWIpc91gcMJcf64f0hIb3UjjWOvy5ddEl59YoWN0rsLDeLMAVJ5xSYu5Pa/84pUPFw/
wXHx24ZdhQaJ7HkLmth5EOhP7EHdm05/VwzOMxjMrw6ywX/jFXXKL8eyXI6Mc0r8Hz4jnx4+jMtn
lHgRcp74ohSbRiCnqSL5gJu8xjAzHX//on93MGHsKhVfIBuS/B6QjjIumrRAJ1K6R78dYw3w++Ip
ZTbTwhxjS2QU5O/x3V+C3D6FafwPhcZ8/v12+zjo9GxB2LPt/OWbVWwOMZKZYlmRznoz2vU+wpiu
+u6g0XFcJp77D1/s3zwZjuQoPFesVMffD+Q26nfh6KwWfsbAyKDtsUZWcAk5qO9+f23/5pVcS9AS
5udJU31fEmSLGoROXYE/dbiT0XgXE3FHNh+u1d+/kP6XalEiheJD2bweS5A5//8/3DpOafk5Vmhs
QynBfS0qG2JZ4QU/cV5Z4V/ZOjMhY6SvFuLD//2L/82jOfcFdHNe+Azq5j+/tqT/jSfEpr1YyofQ
uFDObgEt7d0h/Jl6I4rLOD79/iVN91f9+afbxqJV7XLfGBZtAvF9QQA5zcQ1E+OSQMHHag438Glg
TnPcgUnuQUP+gS4IQihBd9kkI8QWEQnJHJZgzbEJBTqmlhyFyiRQoSVZASEgTlK/u8iMNvEI76PT
U+OQEh+zJBIIeWdq3VcvY6IzTtW7fB3nXcAUW75HvbiLhboac8wDW6ok5aQ6hycGuAoegPbmkgsx
Rsat6sl3CreVX2wzB3igmqAUFEibVXiy5oCJgLnwwiRzIp3DJ8I5hkLLBxRaBFMYc0RFQ1aFTmYF
27N2nySf9V05B1rkc7RFTYBZAv6bLONXZw6/OCCdB3U5R2KYczhGQEpGNvuDnTk4IyRBIyNJw5kj
NQJ3QBFQs0cZjF+z5FyRvoEr8t02zE1T0KV15oAOj6QOK4fVlPcnfU7wmKM8jJowpzncow0EwkHI
tUPrrgPyP0RP470GaR4p/6vrcxLV/Ow+LjnHZF22s1XzoxinXeV9EAFyVHofL6wsfEdinGx0bLMH
cmJB12uTdivDAk+Fj3zCqcLPGb3WkJf6E048praHIUL6xS6lMC6M5SV1BTBaFD+4zny5KVWfHVrV
flH+GnMfvdqCOTBu65pgtKzXzbPdkU1adV39kHAmretOLPrRSx+FOf8gndSgIByGtaHa/rbQjHrb
20pH0hQ9MBPNb1XsWUtPpO6LcptD74/hg0R2hgrGukPYpL8yXx2otvT23vbBO+qevqIc7zYe68N1
Tl+QJo19OlVoI7xulVpOfS9bxjPjmN7NKaSbMS+6F+xXT7bKC8w1St7job4JDWMX6loEOlgk63Qs
OFmYQ/TqdiEavFny59gNspTUvLMzxqJhLK4lZvqqmu2KGufiVOuHx34k/As9705hwrOk1HBLAq6a
5oT0DKLajaY5L+U0HP0K0gjhZrqHakj/KozsDcV9x9VCmhRLtHKKaQjRAs5iDKGvFgyLBA43zjz+
QwQohulcyW8pj6xCbACdX39JCCu4JFiyelTVdJnvPU0HW4LCQSS4qKDbPRXEb67clJG9MXK4G1pm
I/o58ewnOtJYufudF1dX0l4MxmvuvgQwF5vwHtthP/tWClkt6xEpZ8jjoVsZ/rXmK8+802xTnDlk
ShvOUTGcpF/tmp4zZJu+9iFkI1scR8O79PrwEUm4Y0D5kqHZhAV55QUadGVtSs3btxLWV11DX+yL
kysM9EOzrLGu+rNMh7Ojyvv2Zxdor8pXlyIU6woekMw6ylkDoFmO/CofziLovnw8h9WImL0cTmDO
M8ZzaSrOyBsHjo10ePaeVe1qxrWhHJGjaXtR9ScCdhf0UcoFjB+kKjeKP4NK5pyUxXX+TEw31oVn
hcdKIqNSHUJkMLl7Yh83uXReR0/fOpDis/ohCMdlgsEABxuOtwqGs541B+H6HvIUP1rVlBql3RMT
D1vaUq+1lA+tgpuRFIdAMRgQ08f8Yws1g+SNpWf0Z7R5u26odgGLhFurVzokH46lbYV3yNNyiUpJ
f4jS6aSX+TVkgiUzpCmeO4clPtTodUev3EVOeyiYvaFSOFHNbjJRbxPM51nRnzVDXaiWNszun+D2
bVP9ViumM/+qNe0wsz7nn9Yl5TVU9soX2pKKbheraR1WOA1U1p08n9bCfFU9MzxIo1yhzziahXux
1XCO9fh9vrkrs7xKvdqhFNpYlvmgS1QfmF9OhrnTovFMgMdV93Do1lSCfdGf5jcrA24nyN4k8XDR
+yV2BoSN1lpI/8lS2FYkYY6FfpyKANkOosLR/AjrNXmkFEPtF5pCG0w7C4xhrapE3OGsf/31QSOF
LGe2deFOOSNTYdBugnoR4ZcZ5U/mOG5NFxmDWb42iDKqTBQbQ9VX04128G+e/CHRVkFufg2yfggD
wNNmbe4Sn9q/LY2vMOX8yW0NlW26bWP54WfV1YbfPNXipJn2hkg9JC85VGg2sb5RlDO+WKa6s2ya
gFoTegGxYYc6AFweQ9xNjRcohj4e1DlgnBpYBO4Pd2SOihPfRMcBcQ0hxKCPoIXVsInVgBawG3XC
Iw6mJh7iCLhUQQ61jO4yDelHml3LULxNgNZqbXwLXW8ZD4ibjUMAeOKx1RI48lYEi3UO0jlUHttK
r2N6Aal/2zb3XVvVaw4M1x5ZUEo3oVKhg8/XLte26cHCUBWtFYw1ltJ8RskTGOqRndFak2KIMz14
AiT6wPkEhzhOuajuTi2gLZcwrBu8IBgY7OFH4pFWYZNgCxijhPXHOjlmRryMsysaOm1R1Nm1rymK
I1wpZkfJz3j8RdaKqUPmvalBHEunmbmGQGJ59iw81HsJuqMzNYh2KjQZSOZvpiKbx/StM0aidz8u
nnyhHoeQlUvT+GYUIZzhPfGGFhb0NmCpwohn2Es/1KsVbWGUeDss7TMb/WawXLE2ZAc9oN2LAZGB
ATP0rBKFuhxAjT7hqmkqHjmHcDO48S/QmpZVAnQrYlgxO5JgqMdDdvhVdPqxAaeLuSYFVPSugwKk
azat0caH/Ol4jy58WVjotLyIHGC0xURlsXy0/Lgu0fCQRv1dRacmPf6awlQqgJD1okR2mJr8zWvI
a0MqPUzUt3FtweflLRoZ7jZgIAengzZphwEXE//bAmT/DRTBam/MBIQ28Z8dbaNpANwTvhfREFde
EHeA7sRZYjTGA+ASCp+pikU02ep59YHq/N2v7J+ubL50Qj8bjeZPk2RvsRscPLA7JO5s6iL8LEFG
7QJkJA5yY046n6SzkDVtInRlUI+PgIHS/KL9++Rh8yVynDAtD9/DZP6ck81vcLws3JjeIiSNlKZO
iPE8hTdU4DKQR5vTGjLpblyakXy2PRdmgANt2bvwGBzsMF6jY5sjn0lg8wiQds1rw0QZEE2ULmpc
6K2HF9as0K8NwY8hgTL5NA7dXenxEcxp58b6jjM1GjT3lWCMW1VBju2ovHHsadE92khihvOnijGy
ihuX2lFDfgNjiSk+IdldqcGwx9+A2RPrU85/6SY62iFRq8BudqNTET9QH5qopsLEDZ5r8qUvm7u+
c1791n2dUrZ4+uBJRCx4jJsHgkYoLQTOlfaQzECWCQReNSA5MiZnydmRIiv+8Iv6wy2aHxXnFEvz
PvFC/+xD+D6+RtqDVSUfqLiNndSnl1pat2U/tzUl5rKkkvY6NQnSTZDwlihClmnOF+WOWHTnnlTA
VrFEbo1aTnk/EqorPxP22psWyqHnR6IgS4JFEDAn6bm9mPXVrZ6LOSoPSnLFuRWlMWaadysfd3rz
bIh86YzRrRcSMAJ81mybJ2vC2VCTydmLt3lKgGR3HRTOveFkq/lLaCAnxV5/R6WyNDMNQaPDzhzQ
j/Y2vam/ekFDz9E65EZ1XyvPW80s+roDOjo2w8XLq3XZsVjChJUaAvm09a9d69wGE9ihVmbPUWc8
tBT4NzNnJQ02nUN6jW3N4GGPHrvDSZ7YH5DAAf16fyqe2rgmRrslvGF8thv/WhGLcEy0DoyPZ24Y
b6S3+ejfJxENaZdmXe2Sv82o4tNJvWcCxXdhYhlwKZiuDjEeWat6JZgTszMqjkWffdXA01oR7R3p
fHqT8xgwhoCf5bzGk/Vhhd0hTOmHD1jpUAii6fay6t3VLPCWEWEDgKUX4yD3HrJ0auKPIYroqsru
uRIFmEcr+dmR0L3wtOnn4Lz+GgTEFGD4xdfF62hHPyQER5QIB9tOV7Jp5yTID0EO8Q0WpAtc5KfR
IeOp7NkXoSck067v9T3A/KXlDndBGdng08Z9pZjtYVFSG9OvzVWdZZ9O7juLIZjhPVEe4FmiWR+i
0bvRm+oe9Rjxk2Hys0pGYmH85DhffOl4YIYNmkMFLrNJ4KezJu6h4JJa+W3l8oQ1E/MABPczulWX
qGgJ1nX/g6XzWG5cyYLoFyECpuC29EakSHlpg2gZwgMFb75+TvHNpiemn5oCgUKZezNPDhRsPVo8
muV8MpUPWYnIph9nwoY7wJc+SEYSaKwC+L0ZNej8vOojCKDGAoWbTtwOfpkpny0NpGpbhTXmdGrA
mWBOCkPOuyJPT7VmXwtsTwsnC+uF2yiraXib8+DaQifHBp63q1awfFbZS2X6z1U0gauvTinya6Kn
R2SvEQSbNv8Yjeghl1aO9cffRnXwMfnRGkndwYl6lG3GoWSNqOFPJjax3u44cVjzV4z5xxo7yLKO
N3bKWldNBvssnbS/6iOMntWj1oM63paT9Rte2xsUONC8IWUY0m/lpgGhspqVSQFHRpsDbWQ1AfvI
wqtOzuvSl5ducq9uJBTfREFUvM9+rieOLMFP6TL/6WGLNFUDq9x60bSO4k/Y1Q4Mxme6nBnKHVwt
EDd/SiBQnInp9MwqnCHKt2xT4HYPzC5TjKmh4Jnff+h+i1Ot+yvhTizqytzkyFtXSWw+6LZur+2W
jQUytWc2J3Cj/okE8inbhnFt9ZyuooSXy1GjO761EqdCSO5OGSRo21ASL+rGxZqfi/3AYm6XGVbd
VLN3E9qvZVZouPjKcT+6bNox/0alX53adnp2Emns7FF7zz1OUwq8A57TOAGKSwvV5XNRtdvkiVh2
/1pXxba1MIZ5pSk4MRZHxeWkfIsLcSimtzh45vvQVIOYnTB5KKrT0k/ikWasxusAZqmyalasrqpQ
us1v5HJYIFvH56RqNmSbEGPDxY5BZe0KOX8a83AaaNVRlmWJAR/jtU0FrUIeitj8o5MFl9HkRcKc
9SYzzdrnpnsWngBsxENXdyitiRO53/sJhK1IdahGpc8pHRRMHJvEWpjGDnSnfrLq4K1Uu7EJjl7b
9BetKjArzvF2KAZo1e4LQkgPQ0ZvbmWWXAUQmUT4NrLI4BMh5PzqHPqRCFBOW0vZcuTBEIQAlZbW
Mu2dJ3MY8jW4yJOOg3vZh3OEnJSZJCZQzrfbYl3PGnGGjXkwzQqMT+OQFWUBsDcutk3jiWJFDfxO
/KTD/A470zvMYf6D69R69Wz3DSqjP3JsQdw6ER2qOevot+5Y1rNg+NU9InkLHcTx0NnczoyM5Lp9
Rav6o9f1X0lU81Ka7hNb83Y9GO4h7VkU+459xSjrd05V8FXcicZMR7fPxidiJjOveD2forIfofqN
7y5VEKDE2d5Ss1o9WFsxVRcnYjtSu/0V5YFcC2gudJiahJ1Q8WzjT1vhmKVW5mkYEOGL89p05KTj
IVnE/OyKDQH0OVe/uqIGKD+JU1c1Noegl4Zq21KgC4fMQLdd73jlAdp0bvjQ1jQ+c+sFju6Iuki3
9oV2aUZ7WqXz2U8NG/S8uaXRbS9NuyLEhikn7dehHR+cLrlNTkVKAfFW+PZwvDF1MWGwxrF3S1qa
uFkRgscmKwtYKy9vIXV2t8Z40Dvd3o2EBixLwciDc0DQBdNlncwnIyvfxUDsxT0t3O4IjytqA2Jx
9VhOo7dyLAo/01BBip4HhNLQExyDWQWJTrCpJ5LY4L13sVUv7nsWXLxcFOpPsmZPNuehtU6i4Nrx
kltiz2uQzXtLSHtHrtV7lcZnbAV4Q6PUXGGaXGOrZi7I4jXVDpPJZFqFpv//GSr3yYRq5e2+sWx9
YPpznaOmpYUe6FhfZZdh8s2wt56rNmSnqquVC4k+saUBOeGof9f67DwTnEMNouKXLxKXGdjz3kKR
fs0qRsgYCeiSxlMG5FdHoL/YA13ENtfRv+cenEq72QDt/bWbh6YdvoXW3LyK/1bU3jsiSQ6ZfOpc
8oqP0rjh6k7aXv/ui+61jwtOzl67pomJyLhhinIk+OPxGsPH5oBULbSJwFIyVZ4HsizCMazWVB6e
NarrcoCqF054ZrSElipXxJKNuY5QByDgkXD+8im4jHm9cjKuhuIGVIH2Zhd8vSoYT6FOX66K/zUP
Bf72A5Wxv8Cfbk4A6f1+yalZ4SeJ3mG3UH1TUa5BjVGreG+UOBsUHvegbG815X7ANBsyQRYoD56M
gJJSKO//BrdTaJdPYcQikKYXa1VLDXhL8QmgxGp/gHWpul7yPWWQ63XtSkuWDmH1gY3wBnHxL7gE
WndDMcS9U9PzULz1NR43S74J0qkXsuYAZ+cEmvXPc6H0M35DsmMokAK0SPBjKBCwL0b4X8sKxcdD
YOLbaji3NLk+PmkSCgb8jC1clp5gn/iAiptjWqAdxsImf1mdQMziX+WDd5jDEWBVgM9Qt85arJ2r
TL91vX3yg2mtjT7+pas3JufUGvQFKnsM6K0pOVnAN6NUXwZ0tyyk+GZekCgZgQDsnHkz4q444DYr
zv7AGQRWH+7GyMUd6iJjzfoXR0+GRV7MklxHxOW41lctL+hEk3dwq58iHBfOJL60/o0ZQm0T8UlC
y8fPM2DXqmjZw9IJbHt4YUXCHGEZjxaeHzSL0bXv20flom1D2HjRULLDHPZ+3rXrssK7K6UDisB/
blsSXeOofSlJnIWIbnwTCLvuBXsCuoVECvNctn2p5GWxt3Po0ixSz902tUAY03/VxN41zbS0nDGi
aR+cWynjdeMP+9gpH7oO1F5WH0ZKLXH3qJMct3CwMK0LF9fMhO4vecskxpdpKN/ZDzI4JRv2kCCW
SdfWQbAZwE8tphKEc9hBUpj6ZFcLSXZ9+UJj72sjiOUYe+dqhUz82rQeovg5aCcYH1Dqq8Z5oaT+
bMH/ADzz1oSARtzpL0i8o4i8dqtPL4YWn+whAgod9ruM2NMcL4FpUk/pMgDaqUa4S3ZshTpY9Mhx
jKxeF6H9bk0mfUTxw5E65YH2Z4hR+yqdPnC0nIa8+kJihJHDc/e9FuJiHyD6NmdvsC5mNX4j/Thr
NaE6lQE3JOyXhtBQxbXlR+JSz2y935A0i8UwgJ1DkPJtkGxnjmyHbRErkf9jHMePTU8oIduXFeXA
t9qIL1TmIp5haRxkI74lZCkE7s2Do9mvMxVDB9OeH5s+Q9VF2AB9p6hlwNgHxUOgDzAUiZk0PWBx
mIiBG8OlyECNkUz07Fn9WcTVPxxEL7ioodV5YLeVRrNNID9TQfTaJ8PQ/gbA/6iK2nPquDlBbGN+
0gznhLwEBKG5hXrprODjI1KY452tijC5TxzWjDCQ/vvwkFjmManMRTEBuuyHdys2n5yUKa4OBe0k
7xIF3rsrUVE6sqyWHL1PUN4s/1RG0W62m0MU2KQkaOC+dRtD2mAUb2aDwYksgRAmGB6b3F/ZqfsK
tKC0Avh9+i6v2GXY80dQhA8QKmGB5f2pT/1jUOXfns0BIsjzn3iGq8ZshxONbWPJRmKJyuJfZRCz
JKxDRSm7H38kXoKA6Jh1KMqnxrbf8x7KMPv4+8CguVUdbcIb7eTJaXRqecsyL34tj1OvC81jSRfl
E6Edlr0es+LcbC2XWR/XzMVCKgBeRDzOGm0cq8iX4EV3wl36Sj35PeT6S1L4z6bkDgOaIBTODBGc
eThRtHh+b/18PVE7gJll7oaBgT5ishg4+i1s8x/mw7Ov5ljXJb8Gi1KVjtSDJBSUPJTAesj0aqU4
RyUs4fQqahW6fOonIktI2H0i9YimXIOkJ05eQ43FQ3b4+xqifvZZ++RN4OgxyT0YGZWKXNffCpOl
OkGGncOnohziHLsO+WBAH4hFxVpN6Fo8f7TBKT14E6VzvPHHtgD95pAxg97qFgzuO/bLqyUbIM6W
EMspgPBHuAv3PQhVxO8cr8gF3jjBABwPXDU3DKcsYXyUUzCB7WKd2oiiap+Menp05/IUKqRAiWxJ
8UkuRIl9Cq+xjoSAEEaYl0QjPIT0dDuX6kKxBwnyRBNMlRWs2zA6D7S+ydIwvTdPg/aORIz46GCJ
wGKXlSQKGUijLHO4pLbYaJxkNJP+axoHR2FEruLYchovrYcxSIADjna0s8qfWb+2+YCE1qu3xhiM
R2/q60Wnme+UxwngifyrNcGBc8rPLHZ3IpHk4cwUvYKpX1sRtf2ZIs1iqO1vYgHBY+MwQkYn7YLg
p+EoajoxIUAvJaxb5rhoIOk9ZKr1h2LCAFDCnEuI1T6FJ9TCMTnE6vWypovHMn6SUUxLztPho/MN
vGDOwSlmSyfL9oXhO8cUuq89/1pDjUtc9tp6niJk3rWOj9uDK5cmMtmMGs0eyiJZ7s8PY5Nya+XF
Ng55ERS7GZkWsBK2tZMfn8AFs/j5xKj4afWF/uKJKuiPaxTJOiiqU+T6HA38v6Ee3+qpR5A0fNQR
dsASp2McQb0KQLIxBv1Dkboa+Dq7pm8/P7ZxvQ0cW38s/JQ85+FbkkZpgHJe+aI5hFEMNkcaS8tS
QY8qzmseaC5qQUZZZoj3pLItg3780wyX7gSjzc6Euasa689N3F0nipuNbhAR20YO3jnU7QNLPN5Y
NSnjVz9nymse7D0Pw6JRoDM0A3MvWSuTnLQDYtG1yVpEUiG6gKbvw4gMr8TGJ55X+84a9pUwnwFI
gxeFpU/cR9B9w0Fzt5qRH9MuHxeiN161DjBnQseSF0uxFFg7NDdrjk7Z/k2BRZfKU4HiFninUFuX
lJGXJqc4CAHYioto8leVqW8CiTWJKwsYUaDqznr4DwfaAurirVTvfZId3Mr4Uv8/LNkAluZqCgfO
RLtAhL9BofbWMX94VCv9qX01UpxSkIEZm+nRsfmE+96zpszTGbfR7v/bsyIAvmZCLr2Wn3B6P0Uv
QP+zsvsM6At/R5H7VoWY4uLxcr+Qov6xPPNNq4abzKe7U/EW+dqraD9Cs9rPtOGiaf71FR1t1Nnl
Rlp/m3BUuuLX9v2ffs7XtDMenZrwmhzH0mpKNHjV2ovFXqVKdErXpMSRUh3tJzJwsGeyTfnn6tCw
mxhtJlJQi6TIuG/+RA/IvRkBxDn+bqZNv5in4BTMFj2p2KbZr1ESlqrGYS5rn21dVnbfaf6FUOFL
D9h6G5bLacyAaeq947rb9S49D7/V/7m86WDWtGUreJ4Fh1Ls3YTkhWSKxW7vLMQkljEuXqYuh9Av
c2CFIc3FLXriZezu6BjTXmRkE0vH/xqQEHIeAfeGWJNvwAeZJSHKCVsqmAI+7Fo5r5E1RGvfCowN
cLphTe3KrIEaMyCIe6thhgyVv3NTMsf1VyfuUNmK4I3CInBhCrxDkmLyb+D6R/SRE4OIHjf+oYIL
OZPFVrcuHhsPoLm0Z/T+pqFs5YhbVCXYZwrwbTTe4B8vLFG+aVpG3TFkAMGPvyWefAibaOPqI+ks
6fyrhgRHor59DRih97E1tO2NPsnvQKE+iKO1qzcPVoB6lOE6pcNvDfgNNuhjZI43mLsE24As0PjB
ppx+zZFjjx2MN5k539IcdhOp6aWzzkrjt9X0387Tbkjkf90IU37EQVUxFKgwn5q4Wjc9n5ZFpCVq
I7w4dfLJjOBRT9888ey22k8i5ts8FCfNtleuMW8nEgXVp97/YdAy4gu/PJqOt1bf6/4liV79xRu7
I1H8IEOllJF8tO10P0Wx94EfAnZj5Gc2uXel9gVI+L0hGqrsQC7KNHiAI7tWb1irgRfO++6r8X+p
FCDjEt0td3XeL836Bbr4ObTTSuu8s1dwgJppy+psaR3OwvlQPDWRXKpr0sk9zYz8cZjBK/jKsR4b
YsPcfVS/RD2R+y8Kyfiifv12f4vvZ2ltlIdgMneu0d+E09zSQbyakrA6/pkXcxmGM/+N1/vLXrbw
ukckRf8dYx2dGxPO/NEYz72b/Lgjs2RaqEN5US+JNn9KK3Z/op9uSURXkGa4H9Kz4zDLrfKdLZXT
hyTlb+43zOfktKBd5mI0pVfJAydTmsnG8p9nZ17890NhPDDrCH5prkdHVV2b7/hE9YeDtHAuqoNR
MD3dv50HGDIovKWwOXs7o3bK2pLzFSf/9NWYtd9O52KrZPoVIfgLXKgMshZap7AIDoNZxlCM1VC0
TP23yBlAiUPnFSbE/RgutexdIIG7FzPqdrz1Vb6aZPV8v3gg9ulC18ZfovjOTWiTfsfv6FNz1zsN
5cbiWw3EOTZ+R94ID1Wb/Bit/IKP89S3Hh0ADvki8P+sgjtkz9wzPXfXnAbPZt+tDIs6e8jcFpRc
tbpSbd369Q0fGWKBmFPy/XTfpsZqnFu099U6b/gq9wdm50y6xLmmwvlGgfeQWvOGMwd3PK921eBQ
97NWbTScSViHVBg1r3Ty6Vk/IKa/6RpKhvudA/Rzcwh7ce3b/VW5/5GSBl5YX/d/qUZRMTInGDB4
vTB5qRv/J1Zrhm65H4V6xPwEF8vTYUSbIxluc/F6f+73D6/4EadzD2xv9vd73pbuk6CgM7ZMSqV3
q2Pz67+VSH2I+tqhU73dP9GIzvPMLEWxYU20+iLuxWZ0p1+Yq9in2ws5p6yFKAixTz3bDTdZyzV1
0uBi1O+t0mpdNO5pTj+m0D9NANjuk4iZ8xMGLhdPT79iNRQJuoO53wZQvu39BOOIBCYSriM0CY5m
7HuJVeC+elpu+5iPBCHzre9j8r97AT0tJoaq7Viy1M0ZmXyJsHpB7QXHld92v7H3AYi468scD3XH
/OZY3g8H5aWjy8f7BKlGAU1dqmekljC3ru4vihqZLCxfbnsTcXms3XzfqbeWq8J4r66f1pkQ1ECG
rrvd/0Lzjavu+qv7pHb/vvf3rkReXxrje4LWjEzI/AfVmKoocYfGwf6+X+X935vG8DaAYLqPs/tk
EyfmPzk+ysL/MSpqd+oO+DVbKeNFj5rHe3Gs7xmVXqKtTcs5JL6zG4t8f9+S3Fcb7Oe3ZjLO02is
EoIjUM7wQffNR0cM1yjXpMb+98lV8lW05it1IPzLrUIRUf7S8o/ICiipTQQyV2sz6E5mw3Oup/EW
jeNtbmxef0MBYtr3Su1z1GerShx2KrfL12E/nvQw/L3/3qJSkT/L++XdH6X6YaiIzwk8ElBD27qY
T9P9afJV8cgzm4BWkRynUzVUk8g9B55PM5BJ9n6LysY862W/zTUyrybEdgxOdgJB9VKxApblk0v6
r2WPt66dfo1OPxWGoGrb3fDThQha02/wZeq+NgWLjNdydvUUn9HpntTX00weN2by18TicZvdbXSo
YHaSUgYj7D647jOGUyLkSYB88mDtoPsRFLnVmLq/GCNcEgPaIkP//3PAfdLshvalip4bLmycqu8o
z75756vv4y/qIC/1AI1nZtnQJGCDBpAUdoonq2GWvo+tRAQn9oK7gHREDpvsUEUysP7DGGsziHye
yYSjVzD9a/9dbRXucwtAQxIZ64f/nsDIfY0M/2eO5EUUj3My3NyZ4SHkixZUH5AEiF8rj3odbD2Q
MqwqVK3U1kPGw40S6LqOgpNGKlrmOg/q70jCYAroUaG4r+pf34egWkhTUf12uHHUdCnUKIlyd5+I
fO+0p/v7cl/R1GvBTvEtgaXvMsDuN3n2s6sOjNoUGILECcc/2eP6431WuT/w+6PvqnZjx+3JV3eL
1E8mS46BC39pmYze1IY3OOeqIgbbMW4FFTB1+TjVFuYU/RWGTnxZLa+kMAEpAyBvATVpvArnQeki
EiaKaZGO5tqhjBc34SmZ/RNJxQ5hYOxDtmbZX4ZwPIZVzhl4Wwsn3tJbv2Zd8E8mv9IAoh6g/4m8
8At1zWM90AqtOF/C+0cY2kJlC4lBQyfARiu++KyaK2P2NqaqZ+gkc8VavxYm6NwREu+cgKlLvRbj
XAI3rCsqeqaosxyVI+ZCZYSkYvpVsSyM/MPKoDK21Z9TJifaQCcr1WkgYRoa6T12gInStjl5KSCP
bmdoDrttFYScOoCZK2eZtc6Xlnor1+aOcmY+Fk27HXLDZkfcvXNKhmiXQNBrT3WRAHvQEZKn5pOg
D4lvLT9YTfvZ1dfen9YzamvyE6IbMB3Uu9016suQVlH3NqbDKalxb7vi2ScIb/DFIXDkS1DYRynp
l+jmfPaa/DRWck+iJ1q2ld/KC3WPf43WwcmgO9aJHt1WeZo5wAp9dlGxjJsc7Z5byL9B/BaZ9SZx
yW9JQnhRhOYaQZmrV4T9jfjBkno/qi2OqKKj1iDRabt8U2MPi+lvVVRIO5S7KErDZllY2WFCvUXV
HYnU1L+T8I1mx0HEbfgAAMsqWvaA93lPBXmPJNa32SNibwq0RA70YDUEaUvxHFFtDD/IrZ6Rd9gv
s2t/xNm07EotX+MWjJZtWO7MMHn3DLToebvzUv9hHvsXzKvMh8BiSzM6Cj/ZtSllMpeHIqSRbkUA
ZusyyIYq+TfWL07KU0FrHVaaITWOCdpLqPlMDLm+JaZs35M/KOggI5Rkj0ZWRSM7bYXZHnmnffVU
vSgfDESMxLXImN1bEric5fCyRSedt3OhmUG2phr/IMr0md7DVSepJeqS7372r7akLTlHVbfx+ksW
/4GOonHVaKfJHc+RuPpGvOmMcR1q4y3TZ7nvQsdZgJEqyvfOjmmxOttO97fsXcBRW6s5t8cXcuYu
fA4Fdwz/SxVzGTrxScfVvLDtZNgaensJjoTafpJ2Ttu5LA5+376Q+mXxDMt/dUtSqIUuDvYpWK0g
31Ke1hdRekns+qwnAkSm5f0WaOl6pjYsB6RDOMbSQS2yidseHai2p+i9Ry9mMqutMpfIbHdkKsWo
sHZ+sSPwMQkvg0G5kPrQgxOZW0uXKTZdeSJE8+KRYKMX3q7152e7s6d1ZyZPoqouYnZ3mcYcmeTh
VxEZH2kgXmntLz10stITNfa9UEJr0V4Mff4dOhibsdwh2QfO0PfXPI73ejVPy9Q3gJ6hA2vIfGhg
YoYue1Goj1aTQN4MXk2wt0vmSbGRKqgG52sX3hq/O+MN3SWQ7EJELUBDV2hMS28dRLL/8XNnjRP3
kHH0tyD5d9ZVL7tuWw3dp+FpO9Cp3bIuqTFnRnOSVnTOZib9JG+ge3ksr31OlEPFh+JbQ8HpzAeZ
6ntoVbhSjGHcRwbk/qbw4JsPtLYm642u+7SNbW2FKnvZp7T05/7c9865D6LHWrMu7jD9+g49qBDC
CkyOaaG740lSwxvsYqN71ftQem9EHVyRCgHqs8XfXIyXEZzRqkV0iKg8j1emHr92FBbmkKAwv9HQ
sRMum1vJs7DnB1P0Ow9ncqbBiGlyuGRuhn81jbaF7Rz85AF1ZbJyqLBKk1kWVnIIUr4Dj4HCIVSB
t4aKvp1VCG5pkwxJZlqh4nF1cnJz8nLxhr/1FZW3UAtQ+/QcudZsj+2HpKGpDebX60R9iqVL4Fx5
wFj4WYWE82oiOGiD9z2p2N6A/N5aBfmOtCyWtdtug9H9qXrAhUkLl5IgKZv8L7MDeMCDQk9KB9Qq
kP3Q8r/Ijh6EN+0sY/xny/qVsLetjJC2kjUcG2D0OSGoXomiwBLzMkfTkrb8Fm49+ScE1I3kr9Rx
tYpVmHEPODEr/6Uq5LhVccdCBR+7yLxQc6kqJIqSkHTkruBxZ9O4NbWGQWUgWZr+PPKU7bHiRB2s
Ss4HGCgoFIwqfLmo25NHc9shlbnDD7VAL7YL5qYHtUe9LfP/tSQ5o0RdUpLsoWkO5DzHaCuWIJ7y
TZU24L6TM6e7nmRoSY7w4A+r1gNEl/O6VBKUB5xop6D3mUjiAnqNpWrakA5DBcEz7wHUn0nY29s0
J4FJ1tQkhvrQtA2x1QOV2BDRmCiNm+/sIxVwTV8J66uIP3wVfp2pGGypArFnkrFDQXe8rxrCRPBf
qPBsmVskhjcDEh+fqrXZ57uGZcPOXLHMZeYfwvaEyDtc2+Ryd2l0qTmRIIErN3Vn+uwEBd5xg8Z8
gipBxMOytdnFdDK2AQpMH4ZDvCN0BZNt0arqKqz0RrEyTFhpKji8UBHidfuIXnbfkCwuVcR4pcLG
o7A/BHjKBtsEYNzQbYXQFC41a5lSgV/wv3FqOtQbIC9lwr1aQ39pZkluao/4uyZXYyL5vLdhJpOE
jpBQIEgjHN1UMemzYb7HsCi9+NGiy9eSpk6G9zHnoVfkim+0rhHHsXF/dURmNMtISpinja5klHow
7VLS2mtS2wvS2zVS3E0V506SOqfUWlfO5zeva6myDgaiB4KHMkCd4HV5nOTRzGW3zHUY+SlZTZZT
/yvq7BNVKO+ECpfPUaociehWV1Js4TbSGsPs0WLsm+wX7NWP7eieh5kajF8XRMd44tv0Ne4K7wvb
IGcKCUtVgfeEwh1ritDSaI8VQGYfrhj7aQJnOChFBCbjAVoGcffrIldxaUKbWXEALbKySF6xGclx
1CmXGn1XP2je4PLtZixbsA2mYPwLOvT6EeLZ5TQ9F+GVCiPlJFt/c5k9V3lNvNbw1yMJJMbu1Q7E
18g9b2yQ006NZgbQeUp1m9isC9EvtG1R2QcxxHHf1DDru+gMok+SEdDqmeJHBO137sEimNZlRE42
jsDYe0mz9KdW5iEKAeTAURuAfMxtZJGpRudqzsUBabKiuiJWirMebicHkDjZjSXSP11GH8goDKSr
HtqiQ+h+lEpDl/LsVxSD6UtBm3A0+tK+7WOlyx1IiFr4SHMoTnFMSS3eur6oCbNCdZj6Vr6f6b2V
CSDYElgg/iCEvmUsEdW7wlwPVfWWDd4VA9lE5yAYUVHNbHnxH/lGwc/o8d6XHEU8bBoc7lIUpEPh
wmBqz44RaRuijCAQqSncQsNRSOAPYQDDVByMcgg3XUnLE8nBPtRY3/LuZFfXyBInvaMzVok/pEd8
O6t5nsf0BUck9RZO3BA6kHMNLg2xzn2QRnnTmyjilbLJtAsIByzYtiC2+Y1NJK2A5onbsK4tBLak
r/+8oiZ4aJLkz3KLYuMLOdDFj/wPNyhOgZ29CmSCtTfo2GJCb937Fl8fRYKRuetIDjjtwrYnMYzm
H5WDbyAzPP1GrRb07HaD4X+Pjni1E0LugHW7izqlVMtu02afQq2d1v7gADapYvxmI4dozDuoucqo
j46eEfUrtxJHZ7Y19tnyO4vyZBOk0w+ZeHLpOoJWjQ1lmb/paZMtmjakeZv1h+E3MXS6eAKERiKs
fCVHSS2caphEz8aZZ9U548WU727m6/uG/DnfboyNABgYsA5r1pujp8miFNpbMNmPs34xCRLBGHIG
A9wusFHiQamg5kNb3kbsyIEoon9AqXDVQ3gedrKFWfcdi/5UsNARb8FSoLPzbafxOZ7iH2fM2D9w
INQH7ckO4Ew69nBytfo8odpkqG8NrzlIvfsLSF9ZuPGekq4KjE3hdKqkcwWgDhkiXU6KQdie5zSn
kwyaJYTRR7XNpk9M6uqnzBGFdO03J9ucH5UZiQ5tVl4j1eNTfc9NN8XtSsAqxHA3biUHzW1ODv3O
JSWMmQTzzqgPknARVkzDloxpf0CkMTrLqCElz5sC8CCClwXeLW4j95CEDWpOgpk66tHsDwYqZCSI
QGcBjVHX+abX28dW8BrkkVcgu+c9TREoRa68Z67o/QQ0WLFeCnd8hoQMw8hf5wU0Gmk1dJboklM2
vOaByVvWVJ8GCmg45PXS7VFupkM/EzDIQcQZVgZKH9Dxq0icO7bAmkxelfm0H5ujNSefFQclILFM
1YlNQ2s2l0I+cqw/J3m5rSpK0XfYRUdjyqQsJE1QoLq+RQ355CltnBvHB1Z0DvI2SrVFx1lX5Vgz
GUq26eWDNWtrDanlwjRYK5uwfqqjbKMbDnZHp2eLXX2TZVEvCstiMqGUr48ktUvOvf0cnfF4vuuT
2Dg2SnWGxuhRDpJqLqyG1F/MGgWfqFDEQVRhgUaXKK4GpiJqjJkNwQOEOv3gqCLdgknQrcOXvJuf
uqggD017yi3sHg1U2fLNj33qYf0TZRI2TVqrLurVa7Vda3xprSRTKzp7Kd1WNz1qWXGEhHntEbhz
KvtLmiBaulN1qlLKgnVZHGmpguupHkcEmDEJo4AmCbcqNSRG7gGH5yUMX+2SipFoTnaTPDZZR405
fnKL+MeYZM7JdP7otTdCemhVZcUn9SF0A9zSoF91LHleZB4gXJx1vf1sS+sg6zVtc17/EtBCUj/F
VX8KWnThzidFQHCPJO727nRLy+S7HK19XPEKT8WrmCvwwH1w1aPwe07YsuA9i6z8K29z7qooaCTU
v70+n6qAk1ZZrC0H9nDkH8i6f9Ty5AWDvTp+/wWRx+Z6OKtPpXTxPLb5BrUhIiJmi9QqNkFlXilK
HDrLv7ipgwBvpSX2AwvFTrkWTVmuOROtp8TnDNmvhzjEsm7/oKbWdED35QBBghxkYSqo+bcVF++0
WJ2m+yM9GQW3NH6oZjUT5wnOLL5VnGIdpF3nH8uwOqMB/EAe1yLPnt8iFsyWzKWOzUtLhENgISst
pgV57StJ7EqR2MrYeDan8qcJ/UsXJH/05BD2Z4eZ/MIh+WLewe2ShBtPRgfbD44VOZQw+h+QZZ/5
1Na7iHAgIE7eWNbYT+Un6dTnwQ9OU0RZnppKbOR4c0jQwIKU6tkx6IydAZo3ssgl1ndJXODojB6z
asYyED0PgXF0KFNLDYeK0C8W+RFhMr+OBFVMkfnHnman2dkJMsta9KQNoQtzhxjonll/BYJrsfN1
Ib1nvYtftDRAl+yCqaWla8qHOAlfmZIAIFUDLZyJEKTwpzI/Azs6eQXE2FKbTwJKazdEe60KD9q4
61KclxrK6nCI36oWt3fzm2rDNyfb4xSPJ2gy76MW/Vjhc91WsLDs7N/8m5njzkpsFHn9k7rX9f/Y
O4/l2JE0S79KW++R5u7Qi9mEQCgyIqjFBsZLXkJrjdfpR5kXmw+sqpnsnLburuWYzaLSKvNeBkMg
4O7nP+c7mb8OWuGuh6Q50NR99LV+beg2nVrVa13r/mqOm0tvEMIyX4inq/048jRN30e0r4j91MJH
qzHu2nRKD3VPx3hbO3e+YV6TmMO9MvPubNQvgyO+JOb/VaCwVWe5Yp7AzqaaBdUJRnY0hfUQJGm8
0Vp5S0eDedPiXxmxEK8j3033BTbGnrTzqstvQdCLrRMVj9WUXS0uUD1jyzzJTnmmNpecEk2qe/z7
uEMPw8H+WTCj4Rx+D7PL8+PqKc2NYJ3Z+SWhrd5uyWlp1iWl0iO21zQivUms7KzjRRNemN5GD2FX
+Mw+kdWtIqGFi/+jubeOVu1GAgURhSNpa5yEYFptPbu4OK3BeU0ycx8bzbPQ0iczwdFnXjVHv4rq
gTDxbcORCW0oedWG/NdQjA92Uuw4xD52LAU/HVxM0mBfdNBiRMzQ2NmEbIDrkO/Q6BLjyQfEhzJ2
+5PLMQ8XhWZsRKu9NgGCqB7pXHiyeaplvwuC7Dlg87M0R68dSUa4bMZ2qSBtt1VtPyfMrldVpMa1
kO5ODhww6gbjlmK/Sc3KLwASU8E+fOQxSwKxgdMRL+E0QcRTey9hRWzSgS/URJ00XjWPImVavLLu
QGTJ8fxmuQcF9YfOvTklU1pM/UawCFh5dZpKBP/QKT51lhU9tZAvluYTTk9jQKJOAvVwdI6X0y2Z
W46ScqvK5oSDimAo3YzHGAW5I3Q6PFeG6YDn4JzR1jmx7eIh18cXkgkkP+bkV8dGbhtj0cA/Zd/T
WzVlasJm1RB8PucJoPfcgf4AI2crGUpiXftoVYIdt3K4US+uQxQDe93Z1YkDxV4ghG1g4Zt4p8lG
EK3Yc2S8EbgxiPRyFJG9Ohcau5pCOi4qCj0jdfJp6suWKcYs2Xa3ca65/HhyWznl2ZanIakuOcDh
TWVY1Bz8GLldqlSdxLrvu6JejYovmB6smySnidDtibzIm7zUv1TLWQbcIta5LDLZHL31EdYBv+3d
dV1FnxQ8bK15QXrM8tQ7iKSl6b8GtGKjXnXPVTyjp7ie4+piLy1x79Is5mq955q9s9Gzz250zUNZ
qQ3urqPZNNpaMZwsfNVvZl2LUY9N8yYM2K8RP9iWifWUl83WH9WrqU/DSmNnNkUudpLG4Sxu0+Yl
QjSrMKFU3veTrwrdmEt/UQTmD8OqONtieCYb6SUMgB46K38Vj2kwatuxcpZJbn7TYMRpxWK66upv
GprJnI23meTAFTD9KytjWjFRoD10GY1FLf7wkP1F7zwNw7euIR5XYsaVOkLFG+0bcwx+IWd/RRNm
tBz8BBmx97ggqKAlDAi4A+5rE5AZmvjY9+khKV+KSQDgE2xqpt5LR0fuqkTZuC2HXzkwfduuzPVM
Cnk1JOExDoPrjBpyYPZBg4b2gD0bm0dSrkOggetIOEstY/qG0LZyFKeJIE9jBuSLFwQAy+xGuE+d
+yzEAwt6zJjcK40T+9qhbGZyDiE1oOzQaB0zMvZtch5fwrDm/I0zY1dUDfSTagy8vLtNtGCT6+p1
dODBYACuNeLRVI1vk1ECsQ8IrjreDJtiCxwh7V1MKC0zef5A5pV7HKoGh1S4R1f2ajuGqx3cD2wy
KL9zkdNC3hnB2l7OD6mW3Q2hsyBudC+x5F2eQRFI4ddE/W94P/WlqXeW5b4Rjc/3BTSjCCQk6oXx
zaa902iklMmZ/f4+1fvDmGbmNRidNwdn48oMCVPGFdXrzpISXJLizKawYHbF2g22jByRhtOL3t9y
VOEuSJSB3sxwXc7dhYJXajN6WjE6WtylJd/HUD2PkfGa6udemihlyodqwDoX1yYqeDkA0oKYmAQd
WBsE9Mj4zCa2vqmjwUnA8yqyL11RghxFTzRRLF9VaoLD5NGuum1NZ5VNM0G3tKErat8sVXU7rErV
iq3H04LUAM7BLX5EKmnodByBYpI3cG5cdWN3NT0DoA8au6RAMyk/hpmGM4DfLs4igggmlig1X03b
vJ2kEz6G4yEwbrN62Pcm4wjgWdvE6Xf6zI05TdIbZ/zgeK2vy8A/611yzvN+X7BFWumajyU/RSxc
RkRNROtSWKzMaNzNFeFhM7Q301g+5eLaDNqxd4yt1S8tkUP1kqSc6BsneDQIiq/Tgt1Rl8S3o9bc
BTS+4/60ybbaN42Pj2JAullZajR2iu2IfABt9+I69meUsVlKdMIVViBuVWF4zLENqlC7E/Pnuw6r
+95IxzszpqdJWwI+lcOQLKLApV5nPrmwOehfaZpkHNfPpFvEc2YmjJiQ7meimVtmsfi7W7MEsC6o
dpn7Nfk8RpT26HgyGfYtiH+EGAQWs7rRG8Ts2NpjVOYmyhEHzD+RvuQix54mqZDKjXiPvPZhJsVd
jS+j7WMCm0oeJ7s6h1TN0ip5HSGTbuXMWFnt7KhfUgpHqjnqyeGafFWBE67m2n+3/XZeSXYYlCER
nk7oFdPHd9FfS6N7MEMHsQniVJpkR5rmrrCBlhEJpIv+OeL1ksew7wst/ZjwmgeAAS0xwSlxYfhD
nxHGplxSx013nqh5CnLrjJjFWK0aH+MguzIUxXGoRLymvwLZo83Xkz3gU49uCGCGWxqXq3U1nc1Y
A+Axxa95MD1FwnxDfVoVXCbULWE/4WcDm4Y8OADwo3Q0vbL6zmr3vemaFwIt3PPLbW4U15R7bjPW
d0WX3xVtf9UH+1xb2snJxfPAL25D8yStYTsGjD/dj1yLvgYnfjWD8jl1+qMzwFV2k4dMyV9Mca9N
2t81RnjTb008oAz7TwalVdlzNs+X1JF3dUkLZNaC924yz4UylQ0cSZs+ewptax+iIasx9kxTrLV2
8OYxvGbNcBnYkaYVaEKNI7Vt3uSEuIqcSrfKau8g7N0HGoJmeFw+TyOJ7+Zk4mObqmob5PqdwbsC
sMvTff2lR0lfzRVF54XfvuNI8gaJ/DaPDO6H1n82Y+MsI2crDRSr0tbfOAAeGWuDd6TFfFXrrZf1
pVj3GfPmOdl39KCQI6qkfmeFv3Tgo+UYvPcKBS4ZGg8/ZbTOLeo0nPQS2QU5Ey0L1zLJUBGZ2UXm
LzLcuI/a8mQCCOy06qDYWsvBvUmyVy2ybqY43CrH2Bn5QCDkZo6qGzuML1pYs0qRwxq7/G1MPy2B
yN1r+9kZnmJItqucrsNoWZramMPuqRnmO2SPx76X70C6vhjGUAzJcCJBVtHt8WCUJNLJy/FpRBzi
axkfnazHtexWbyFNN+S7SnyzJTFS6kVWYd4dayvGNReu6cfca1R9+CV+zBFjqIOCGkSbRiPwmPqE
VTfIm1tNBFdD5EccW0QQ5kNcmFfXiH+N5dlCbh1Ye5sgf0p66PCtgDpgzxYjBdIaQYorh23Q4qKl
LLXRPUUfIwGkSxJq+7J1L3RN3QbtQXbxjSqH55k0p6ifE10/Cr14x1t2DgqIUhE4ulK7ltV4l+ft
NTCM2w7Heluo+1F3fw12crCrz4gpzug2d0mE3U8r9oP+NQL3KYKWW0W/iVg0Js4bqmUhao3tYiYn
+ralMfVIuQbHdErw2JHlDNuW/6aM4KzzVuij+KVViL65v4utaeOyZ69mdzOxo5wbTKfCOMiJUYLJ
jdwU7ms82ltT6m+GIU6+j0PZKS6dMW80J7ljqLuY4retbZ4mbbiMS+HdpIrH3vU37Pn27cyUNsFY
gbuNyGNheXNzbi15zFsEb4qymjDYleCgTdl7kvVjYGiuJVTQheEmy1u+8dHFIGmYcbPky3YiRfVR
QIcpfGb8dF5OOWdo9nPd1F+6toS90hUAZ9moh/ayYM4vjU5gJ1nUg7zB9gYtZbb2ZJK8aZoxfbPq
tv1jnWmnQVpekSFkOvVW01O22yEt6NS9aM4mTnH/Ftp6YIAfdc1tO2R7EyZPkwx8lhHqrLGTAfP1
5j5BCmfT1oNJabGVF5gxy4WMpBHw3wZx+ETZjsI/S2DXOXcR0DSrmffTr9hX56rCnltzeeL9TbZJ
7cCTyB4LuhH+Cyrn/4XINwX+JgX7VNnK0f+KYO8ivNhdjWX4h8QTmgnmD7lkTSXdooAW//U/7VtY
yKZ/gTnauqmTv5DSdEz9L6xV23eICDHr33Qc6HtyAqIazlCz3wWW5qphopLRfijr3Pv5vf9Umch/
oybkv9c38v9ImQgRWRNY+/+uw9jQGvIvv/M2aqfzR/b7f/zrw+86oF7lzy0if/+Zv7eI6NYfkOxd
F1osXE7+wcP9vUZEd/5Qply6FRzDsmzX4pP+R42I+4epdNZEIPim5fIP/qwpup+KESn/4LhroSyB
EFWWZf0zLSKu/AsOFf4FJSeuo1zLoSpCCp7gn3Go1CpwdKxjiCSTOMQzpinav6zTz/9TFpaZslYg
L6zwQ4EGHEZcI+M0UzHZ1LeGW96N+oNe6++6RGeMJnDwpZWbmyTqdnAbWUsd8dIb8UsQFp9IyQGN
64G+a7uGwsSw2QZqwASbcLovu+OsTTQ9Rfld7jjTuqdiFDqhvbEoJCyGyIs1aoGnxjr13mzq4pCT
tQFdcs3ihDjv2Ic76u9egcJtlIYhQkuGS9v4eAvFOTOr7oD1Pd7gcmBIjbmLxNK88u3xSfDMRgX/
MXHpLLFfyVRdQhRoZvInkehvVVvezuPrVAaHHOC4O0Z3o9RYApuPtlUtWm57nMCBc8ZVhmcrGOBT
eY8sc27Nfri15mQLfBXvYYN4PjvJuMmSzoTaMdFGnJntyc5GXFWGQ8Ddcu5DiqD0RnReGg7BKRsx
o03pAu8sgDy0sOJ2XVdF62E0mkN+CUBCrkGGxcxnCNLIlvBl7P6usIMyMGT4OFTIjrVV6KtYLxrK
HRVcnWx8YT53GV35UI/c0bEi7QRVeA8tAXcSGvO6lk3EnH/qsEeJk17QwNdm5vyZpkA2GLmxhVYw
NyZ96QvHyVbYxbxbGpPTWaPl3aFeFr0QZ2UPzn6c9jA+853i0Av/suDNH+hC7OAla2poNmHL5lh2
ICv9UiD7a9pTUtWvHHfTPWWwg6fj51hbYcdKW+JkrUPnmFAEtoUNrx/oWIQPNQ+Poloc7MkNCL6C
667m1YpM37OE3BR13735yb5egq+gwtx7cCQxNKHwptFkevYp711nFQ6WeKRnUbaVVyfmQc50SvkD
Gn7AmztNAKMmZpWS6V+eZ+8lQ/qMLt09g8HtCD1qpQFu2aBe1AdzPMWO/REX9ZUKW7EPfRbEISgv
+hIx112TJ1d7Yd581DbUe70nm7kcm+1Ytlu4TFfhDtfSVlcBeOEmjGPT6/RK4quxH6k+yW57AeED
VG7lSR/kbm6CkpLZ0Bxg+BN6Cxw498MDhc/ONYdntZ80EpSuq9qz0OSREtAlaeabB59t/Sb3FzAZ
9rqpwKziF/074mrEMKfme2Qjz6i6ST0n8zedmZiEzaNfzBNu64rzFXRGe4+FoWd+aF06hxwE8nAc
Lo2HhQWL1IKAYDTTt61VJPbm+kZzQedqQoPBCQFoXc/WbRHzaY10SNhdUq16zotzax8qB7RXBZnX
ZHioAf+nJTbHTxQV3zBrqQCHpbYd8LUMJlZUxWqLKBlWmyk03F3AGTCL2K37yjW33dh8sunQN4bR
UVSNNr03EPP2Ir5q9HWtFXCqNZsfhFefCoAYXLqwOkr8cuvFTR0KeGuOgBxIqP5FJlfQCGu1Hek+
PgTq1Poc+EYC/puUWdxJ65eBjL71U1JcAfDbXVMx7WUv5iU08GbsFVjHjxbv9poNWwWehEvW1rNt
ReoY59uhm1ASagRNJ4MAkLiGfZmpiDdSPT31ZXXHPDIE67sVeYGO4JcEL13CO9MGzC07sRoRl4z9
SScgp5tDdS3d2SdIW/PhEAh3e15+bF6K1Nc9G+0nqBm00CWUsXdJUkbElPBeY9unXXBMPZOU5qGf
2RmCpHhyTXjgSyPNkem/7nhB4lM5UWChEUmPXgC4JpgHOmYpWPB1JicFvjg7o/c5xsxmg5GoR7nW
zCk6kd4Xe9GT/56hqfi4fm3gUY9lKV4gRYeftdS+sPjrDy3bxlIwSh/joV6VaiyOo54lXoJBSonu
vaqi302o7VRGeXHnh/uIYsQ4xrAxJBKlOg+kV4+YY6G6RZ6Omxqfu3XIuE64X95JPHzbup43CuFh
BWL9SkjI2IYj1sIgRU7WpfYxVkiP0VCUO2wqz9YAfRYWM74hVkQQokuIJgLnbyhmZLBldtZgn+j4
lYQIanQ7Oq9pJWQzancuukaW7okKPfnC7gm/tgfbmSiWzTXYsTGDwXCM8EmUMQ2bToe9GbC9bKf5
CvaUOIzVge/BdACOi48h7OmdHxsOhmTZcEqFtTfU9Mlyk+U7vjKCdt5aHG+OdmSd2Kgwk88X+ggk
Cry4eFfjAL5S1r9oKrI95lZAvpNyN8ryHlAuhcfz2Yx49tOubKNu7U7dwD24oJMGxZMTJ7nrdO7l
thlKpnIx1TkxKnVlUxZiArJu5qkCRXOT6T2QDPRYotN01fs8whoXeMPg/F12fMEdc7gf6+wxIqOM
W2i+TYrixYQqB9GTslMpP5KZcuRp4vSjHLEYpSAmuelXj7pHj/hCLRthQigf6b6rX5PYCLkVBAxh
JXdlA84zp4hViQ64qoepZYhA9mzQ53BXQujWgIW3YfPWhO3ojRYzkyn06tl5l273DpF2l6mWsaEx
nFLqPea0+iURpAYoQu7QuCfh9uQk5k+7tFiO5I6G4Xjr1MOzXfqftTlSBGuTd08dxiygc9akJa7Y
5zDIaflOM2SwzZXY1TAFPUEFPAM3HLmXMiijXd5Kul7zytiEYUyyDYPVwe4JZ1GIrB/MNP9ED9oL
LQKoHFqfc9fzXRRWA1eFn6kd+2o2bbWl4PJ+BHjmVRC7vYJJtQbwpjOn9iz7MUaB1A9F08b0XjT+
zVQlu9Lkzkkr9TnI8Ga7iQYb2szgbWkIoxlKqmMW9rq3810Qe3i0tZ0f2hqoZxgZXGhoCmXFTdh9
a8e+JbM7axs7E3dNSexlHrhZ5raNORqpAsK1p7r5PRWNfnSAjx8RkdkituFhsDtrnwK0zfWYfRv3
6XkTM81c02n629KcyOtt7EUjxJ11MuTn0m/qTa8D2G0L0EExzAp9UT1nNXBerfHgx2o384Ul16VQ
prDvb1UMNyBy+nk9axL0j8EoMoSWcRTQjlEmZwbZZblPsatearpIhMbEqsOHCUSQrYsy42MARjl3
4l9ZnD81NCXsU1/8LmPFdkgoToIx2KGWwQoP2B96t41XvYpfuiS/6Zx22mW0LSc5r8ydabSsAr4b
GBK4/ScoeRF+ceEqY212DVmnOSU1ZMitBRLUM6YHlyqmVWTWxUkHLuY5zAW3HFXVltyPto3b9LGe
EFMnlkzGBpSQNeOhpkJ3JUZC7niv1ZqoLZA0J72dkP4EWwhIZjRO9al/WHIdIeEGjuhb5geYzPN1
kde3oTCDWzGQ8E7Cl9B9TKW7LqlsP7SYFw/OIccpGhMj2CqhBB6VEJu3CnhmFZl9UYnGU2X3Ktja
HG32t5YZ955aslyzWfx2CS7u5rq7hAvnl15yciV5FO7cFCN3OVczzVHdGuJEszWm2XkcTIn9spoZ
qKqDmLiR+NLYTVMMrdCdgvUEwQzGeGitCgsRAV/0SscwuUnMsfPs1qv8wN42rviK7OEWCQKyEWHX
GXzEpiUBMuPOwKISUfnGDDUyVHAsndIB1Ra95cexiR6ieIDDqekUrhqrjv37Yq81zmZubtGU6eaQ
oeu5wpmPREfBwO15k757u+W3NhgfabXd5mFfew2ogTN02GM4oFbjFv7FqslYxelX1UhhUqu+YteG
jYLdifsgukME1WkMj3PIhzSYBzak/sHvx4cKHgUIeAa7RFMCyS0foRar81FPmwYQvG9vMr9jot+O
a2BiHdM669Wd5+vcsEKJEFoRda8HpYPTYKZOV7cKgBeDJluX1uTVqX7rjHZ86vzgIS65p96kJfOv
cGQf0QWfxMfYHhg9GLp8uG1nwtjCykKvMoN8gxFuXDNL2sCko0S8Dw+GYKKsxzFHHr9jGzEa7dYY
vtB/x60z2wBV9Ah6a3lHlqPFyLOE1XER4t/KAb8GO1HRp8qE/CID4HXGdIn1AIS6K4Gz1c0e6x19
O5Hnu5hq/ZrUcOKyfQ6ma4kLuS6Il7nzvispn6r17dBW962jNrJ4qFqOHn7LzZSwxVHndWw50H9Q
K30Ol3kclwIeNYRWSObvQY7BTzZ4elIKmCL3zfKzA5wc80wEn9U2JBdTRFxwPiAqfi85oG3WNbsW
d+aWMkFcmpyiTciLmfuaO80Fl6fnLJo5E8PRLQPCTNDhRDy+g21N9lLEGzq6MoODHtZod+PmLOqN
wR6BG/ND1VBFrZvEvw1Kq8kownkMmbbrbEH7Cw4ssrHxppwL97/QqORfimoQFSxB04hhLRKFTmvB
vxcVsJa4PXM7DoAaQ0OapbDEAwsGedVi+IrN9rmNh9XQFC98U15LN4J3EODcS25Ia3JUtqjk5og8
Bs//X8SaHqcSKerjK4vyTdS0lHq0fxakFOLOfy5i/c9/K/7l+tGlxX/wY/9owzX+YE6LNE8ppyOU
rdNs9X/qcBHqkbj4RUv5k6DV8x86lnT/sF2JwqSIsVqoaaiV/9CxqMql73DpeKTyUFEcq/4pIYsr
6t/JolTQKq45x+DVcvH95Yqzezqo+HU0DwiO+P00dYeaY9Naxu7RTrHjWDY0QBGBj4xKphl/Uv2u
f/s9f26AXX7Jf/AEDKHQ6nQkQGH8tURsCnFHuHO4kVavb7shDfbMlbK9ZNB8wCwO+V7Tw03ncM9p
bHQyPA6fTUeGhMNkUA416D2+vHkERVIQoVmTZ8VmgJNoawXkD4MpeYZ83q1VK1ktQ63B0gUNfPTB
roVWRSgwtnbKIh+klt4OuxrU2skBFWXwxmH2QyLp5Ck1Xpm9uWzt1FplqvM4OHDi7ziSWi22dJxe
FQQNWtszveH4YAVstgscO+BqntK646EWpQE/X7OpATGftGUiYcEs9RjRlRcUaDawpaAIsQX4Pc3j
sY+Z4cn8QeNwC+6z1e+p+JY3ST8T8dfTe21Ia3zNdndsKaHfgb3Ib8O6uUxOZlMFU0x3blzS/zYM
RA8SnB5Db057gIMl3HRGHRmZtrVl+8Znt7U7JT6HluGtL4zmDPrY7LLuxiztZtNBWvrlVJ9TNM/v
GTP2wBRQCukvJFZT2i9jhRSWFuT84DHi1xRYm1uHjWCUa6+dPuPN7hCdSkHVl+F39an063Jf94ak
8Xsgtaa728lOo2PyQZH78O7QAr+zqoUVJeX651GaQmLIICuVz315kl0+3fmhduaqquk1jDG0J1gH
6qy22CZgIYobPAZTZCdXGt1cZlKIm47R/QaQpRYbf3sHNPwgxqh6KxR6ShMQW4pDi7YQkS7Yw3ir
hX366ockw8pspJ9p8smwTOFtlnYMqtVv14/Tt9CIOb+NDA/w22NUQGxyKY4zA9sk0zUYnm4MLapI
eArN0n1qUjLSuSmyM3wPgADpGi8btUq+Ub7HvDtdmyWvjZzDQ8p0EWty9k6LcPKcwZDeajZAt8Zo
kHgK56JN7UNTGmIdGPV0rMa8fDE690JVoXFxSxJJ5Bsf6pKADdh8DI4EDIHWgvr7+VfLyTYWw8PM
TywvzcPsybRCd2N0RbWbBpE++aMzeMoc+pUhu48mL8WjLeyCX0TAiWbq+bEPxuJc141zSwy2lrmx
NWwSaD004bjzM09foLB+QaQ0bUO5jxGwMAtoj5Uba2CnQnVTxUPzok9MXGiTD23/cYryAJuVfmsR
96mFup8KvnGSnHyA2LLul8iOYw904ZCHQTikscYaQaFT98EJw9oSNZ3AgjvpXgTD0XarczB1JKC1
iu1arr3r+eXnt3PBCPj0Wb5Vyi1PeEMuXeRJ+DiFidXWMFCpsqrewXEL1uaQUpcKnXb0Sy/QB6DF
Kr3WuQw9P4JlN0ykItOiMJE3wQSazqCTfmpuXdVxii6s+kBPJ1yTxQxrgkNYG1oXMeOfvsVA9i0e
AcNUc+KcatJViSEHDv4iBOTUQTU00mRPNQByNZM97je63tWHQOqHfiqWaVmZHIvO8e9y9Y03Zzo1
FRlhvn/3nXwz0x4lGVui2vuZogZg+YcZz4dRYiiuY1gvs5pM2hSy3tPKqWSj6miPU699YPbZ1ck0
nuO0bNF3p0crRdkPsWhQWhaUKtg5BcaWqkQaspPa2T3YKiDhIlyEGtg7K9ro2O/7xUHF3CuCNkCH
bG36yG6sOfa9Elj9mpVJ3kwDYVhcurUbY4TuAFRYlLtu+cBfJJ2sZ1ETFWZ4rzP2rHDJiWj2ADyw
UxwookpJec1zdbJHEuxpjQQtWKogFFHpKnRayXj52a6lteDF0Uia6QMVN0RC6jVHOAg7dUDaQjOC
3U8fbt6RUhryuN7boRzWo1HfSL1x96PCOUjbLM7nrABzyFU2TMrBL9WQkso7JBXLFjvftA4DQisN
NxZKWsi3MFRTieajGWsrgNkeF/oe8PeDXUCUblNA80ViJcckAcJBZ8+Ng898cFV9kK19YX7ykkXx
DecMd5c446Nd2oKO1L7xwCXBXcm5ezecEwyXRQRICSJduRR+YWktG+vRWevsj49tT1I2dwy5kRzr
vEmQO85qY9oX8rEVlFjUPU4cNerp2u6bzzIJkt3MhoTkSH2VyjU2QP95/NadNksYzvaj37PpTl4/
84XVgHqmxROSAtFcM0+8eRJvIfDXdTgyoaiqrzCbrW0S4Glu+QK5muy2c+IOnkG8bjkQReva4Yf1
wtBPAlOiV3GeXqkkRdRlGcJGUBylZQI6lPGd6GSFAgZSuSy4EH5WZNDf74XjcNAdQdSzImwq4sah
Nj64OrmXMBP8bWMaryyS5dVX7ZIHKDCvwG3PiFITwW9xQJLNkEAVImhQ4G/Qq5A+OnIH60LSvLPg
2wqtlJtSdzgatwucGDkaeMIcZi3BCCVvitF8CZMSh6qNr430S6mcmyrL9PfU4rpOK1Hj0MMlkiZD
6LERYU2i8GqTLH9qkH+YRPZMhOZbg42LChuanFXLXYilnaaNbG8APJPNYltbfoDUSHsUWvOm+bF7
KFoTA7ALPdjGeLlSQnsYFnaL0JjVqc8ftscPdoxwO1FiB9NGkGzH+T4Jh2sUP9tR+otULNIYkJeq
9H/rHLGkNhwX2pnstU+j7I9qEt4P4Wc+ST/4/uHZ9Kp9CrtftYGBugzVaUhxnC5EnHwCrPK3h52+
iKWmmkZrUPGrG9oXM7tDu/ly0HYql9R8AljG6f4GDep1nlsWsYiq4TYLgOhX3PKWZ5254ZcLwYCh
j8ZeRd12rr4eTSZbkRy+M66dFefB3UQ40NXIQcYRxbzhwqDOW/sXjjFtYQ8mFt5BATlAHJtE+23V
nOa6nCcc0bVcqeiiFkpTXaB1Bc7+5+GthakdO9M3xTPYxA1k0kJ5g+n5wNdXTR3Q7C2/OtdZB0V5
lPGbO2mfbVX/Dsz5hbd6X5As1VuUUZmFX7aqnyEBsVCJr1mYz7whf3uWowMUtAtufx5Vl3G0Qq0D
OWO+ldQk/zyTqcN0lkenXif5l4NfvY7tvJkHSmcM3hNrOkGO3VUjr2laWGROtof1BjdPl18gRJgB
NtXt0BubNJy/c503yS3nb0iUpzZo6NKbv23+Fw7iKbYWBDuPQxnYqYokY9X52wp5PvoCuYls8GTh
R0VWmjiq/BINiAVHnMwK8pujoq+x428lzxCSfvcRL2X5S70Y7qN83BgL90tyP0wb7c6wXAILfvsg
I4pLQzbeeGkuopfQOVIec/qmeInnmbM3D/iIcMFfNFjeTL9hsncLqrzS4a4m2wnokLmw0GlAhKEB
ELTov7KFl1bBnko5IbNWFPROzdefT/3nbQpSXlJWZYc8FPvaTi5aCqZ7gZ+TLPsS+W/phh+RA/Sz
te79hqVNFfxEYPESfHfhd2CiogggsYeNY6WvxkJIGyttZ7hM9xig8NryX5XDh6FIz/SzdrWWl48g
8g0ulyschR4hBjLg/B1p/ElQLxez2pCuu/y84RigyKoteCRfQxbpyTCP/AtR/IWBubw3bbil2fam
7Xkcqi+/J7376KpPyuy/g4mwX92xXVNf/kJL/HnV+ty+u8Pp5300YNsD8Dv4k3WoKx7BwWpbhuLp
500yF7bQUGKszaLdz6suHX4ll903nJWrBlViuWSyjjdliIZXy38w2MaReoj2RpCdfj7V1ucKwKL0
lcMWtZriOk/Raxm+sZB/DTGlqMV8m1b+m9vwcS7GkeqbeyFkJDvb1P58MQzMeEkff/08NBCwI07Z
vWvyZJfX2FEmZcwfbsu1smDPGjvzCqFulyukm+T38negYD6UVb+mMcLtaIQ0eGu0/BdC7puVnnua
IcJzEpM15j/G/4uo81pqZGnW6BN1RHtzq5ZHQngQNx2AoL33/fRnVc3+41zsHTMMIKm6TFbml+tz
pj8BXox7Z2N7Pdlh5Uetyt++CH7HReyf5j7Pp+vCJU7hLbB1SXCVAZ/PzaiEkU3alrYF2TfeVLX9
TYX2L4ER6SA6GOb4QW6QEcD53K7pxGCyzQQxJor5SizSMXbQzoqULrLvEWkyFZAI5yFyqV6H6s4s
Hom0IA325Bpp5j7P9NhIshsdCUw4Y3pLpostlqJkkUk2FfXVq1Y+CMBdAOgRPeaf3YcvZPG/AoxU
e8O+n5rnXJu/BPdNsZRXMsv3seqtqZixs/KQNRjuVue8DLP1K00H4tj8WFAxaAvTWwL5BmFyiEHb
fozSuzicbmL2B+4nlahXga0SL50FdGJW3nrw+L0SxiWRk1VC09xYvBZK8ynfMR15PNp7RMRfM14P
lGnuBHxNsMVKo9hFhnKv5HW5GktWA04AnFX1Pso4qcWxQx3pRveN5I3lw/CWdV/DwJyyGxcjvOhJ
WDrUKfPSGSZ/0sZHSXC0esSjTWletZCbIZ2kyTQfctc9GBJTF2pPjluxe7KpSPageKXZZEqMsY0k
kqI288dQlZ92xm8C7+duUp7F/gzycW/THuvI80bsiOJJNNBMRCTM5DKU9jC5+c5Q2ED6iFLMpJ7F
LCwZTq5zyhs9ejDQi0OjOXv53hqLRpq8KK5VeaimAFJMfnSSZAPVgnaG8DjSpoSBDUcU60y8sdoU
xOB0I16PiXYTXxeHfR2iF9W+gtLZUB47iwk9GGIgBPxRcMPGeqagGl0wbxL7qdrCJJB0QgkUU2fv
iQT4Py6h5PmhzPmbIQLpSOMpyVCB9QOH808+bQlKFD1i0F+FsRCQH8kAbuj4BaNEVBpsjby9kwuD
cJzAggUs/xap8R0NEtvZCZ4zO/fFFFEd5jwycbFx7WnBuco5LyabmCkz06GJsH0CuVhDFtVgugPO
om7EpJHwN1fTeTq/kscp14/4sQDfWsWd3wFK3QI7eLAD2PM6ZX1d2TXG8HyqRSlZgGclkU2g2cSP
KfFj5BXPnmCHyvGRQdiS3zpreis8GKjMuhAdMnuU9+ISC87waFUV/ZORH8XsNv99EAstVvyA6+k/
TuGML2DxJrGqNK38WbT/I6wNvlJvJ1nKJZ3pRoU+XbCUxXs2hc1HG05f3FUQfv6PqUzAoxvObs6s
A+514jSXPzFk/40vaSKiobI8zrO1t7sPKGmv//8Y5EsZLkd+oYbgdeKLHGr6FJEAkxxEiR4+6KkK
YSY7jjalb3FU6MYEaCA9CuJuL+Ik/qvxg5y8eR/ODIUYAvG4liJ9I6sgoYxyA7CC+Ta46HS9bNcp
+stE6yqsMJiiNFBwGFLmM22E1Dx6Mfito7HdcD9HQ097G4/XhQjNkwlUQvaoe5g07Y8shHgGYuL8
+2BiKQoCnyfQIfLLZv2j2FwitLWjsv14b6M5fWMCK4ga5W/ZLrS6VK86rDLoFRwGinkV8Z8FHnzx
9KNN7V4+e7pDkAKxeiS4MI/RAdj6nUQ6itfJOfAbBnDFqsfAaHxybUBQI6IqMNm9wUkIAO/Wk/YC
jVDgiZydUzc9KEwUMQfYnXnU2fSFtEA+SZzZ3Lj5liM31N5P2JYvdsRzEgA/HEiIXDtC8uidi0W2
6hPenKT9ccGCvIK6jzhWAbxvRLtAy85ZHFw755Mk9Lv4DKjBMJzhvcT99GVoOzFkmZ78yvW5pMG5
x2pHaZcbNH/Md4wX8eck41bQ6Oy6cZd8Du0/SqJ4c/L4KB14Cuzi8viQO4kcMmUg+8A1WtwWDDXY
Bcm4/5xcBiQ2llvcYVpd4koKkuJWRjDoGtplE5hSIuywFIULN2dVkB6iMr+JrVc8HCRuhE+J8GFm
hlNmouxKzC/njgA2ulAoMta3fMe9OcsJ6cG70IA8SJZqxKlICPKRLGeJOi6MDzV5DUymD45NN0pi
fx7eb6gS/KJ1HyFds+8szwV7KT7N4lABl1nVnyQQcHO8GfnypYsrQRhgJpv3WzmQZTfedFNcxXaC
GauH3qv4kowKOhRsikNOQYSe8rvn5lExYXSY4q7J88AWfMOWdB7FnJYIV0MsFJcME7CFh4Z534t/
khM/TvvnTHWuaq38DOq86RC5zxk8V7SjYEoTgJF18SZCeRkHlsZyj0/VWgavDQzpVp9eU+MSJ7RI
iug2tnZKV3zn/LqFZYKn904PnH2cNCfPQ2KnAdHzEnpJKWi+2pX+Iz89PoB/XEmPI9oTYV8UiO0+
s52rNV0AoZ6FPbhcPgIq24jXsablpcVE+TJkpm+E3aOEzIvfU7AyHdztY7W5gMxn2dTIEPvuTEBD
etW9cyN83AT7KPoMxAWRRNPfv4EU8b7Xl2fFwD15Rm0UjuqfOB2dwSZ4b1+DDCIRJ2lfVpduLLaS
OK9n4U2OpUIeCBbUG54qvZ18LhGBTT6KhyD2NzS9GMQGLwJEL7dQfPS2lmOfMCGDOMmkkZfyOOj/
Kq/apo638tRlIz92w82Flqt3+ReuhI86FrkiHg1pdAiyt9KMv+VRLU8usZPqhv1sEfTLrdxo8a6d
mmPeMOu5zTEmuk4PaPQaJsa/XUr+5lhAOWRUirHwqJp/wKJ+/o2R/Bj9tB+8Yi8HS36EdrpbpuQ7
7vNfbWrvacRbNwJ0ag/dczWuvfxX7MYixJFUWi2k2zIf7gQ2VQDIC7d80EDiiG1b/CePKCv2fGou
95LCKw6Ef5t45vkU0B7EZm70zls9QY9jcyfjvW069w6G500e5qoVvJidu6KXy0+SBt6r8ys2bHFV
CYb2HNGtgesSUpn73GQJZR2Zg56+RzrFYQtZ+ikZw7+o3gWu8iPeqHwZAxrTYI2PnK6/c24+FeIM
Yn4aE04RgNMF6zdN9RtKdt6Tnnw3X3LvFq1tSVif/heHYLNyUBRQziJ+cimC6La+lU/uXzAJLsbW
wwtSR7ZlbXxJB9BMKXdzHqlbJA9EXBtBw5fBbiKC3CLsALqvg2z4sBKALzMFYQZtFBdvEaHXEflO
S32Q4ZYypWjKg/kZtLYvH7kI8ti8/MRVnqZJ+fHCemvqzrGOiH4I2ru8pt0toEs0P0d4qyBL/p3N
AmLIfMNP5VPcoGROI2isB7xi8HKzN7FpnGT+RGzBckPGbTRO+pt4CCJ5EbTIr8Sk1jLkRb19UeIX
AamVJ5G8EMgIPDznDsITmUOSp0NFD08CtFIRPmXUY9jEbE8kj96WNv3JX+Ww0g8b8TA55CSk23Zp
/46gyahoZxoMTNk9CrV/lYeMO7Cal2Ddze2nOCBwiqmK/vlf2iVvPpbuQ9ykM3Hk2XRzeT3S5sb9
HUinZ/BpOqa3KeILkWspYvegD8lu0ec/mWYR/+oE450F0TzsOKvQSd0Vur0pxHISpPVZ7CbiounQ
BYTP70FuL2HaXsv+Ir5eUwmlk3Z4GhCb/O8G6tbxLQyij6n4NEWaKmBLyR3tLza1S0/ZTWZdEqaj
ahZ7HfVtL9Ibfbt8g9eRD6bNnVM3D+cZw3R5RIjl2I3wBZXkLA86O8B4QQYNcEaTvCOOEsEDaics
SLUnN4m/2b86jWEWT06GOnJs9ZjOtiw//7sddKjfsECQc00GT3mWbhNa5wPqZ12FYksi95eYG38z
7Fy9P8sbWIZPjaNVj3YC5iNQL5WOOp4BI/l6yxfi3n7R9pk6HmTCL7KcX7zAf+WUGEVGZAS5mrQb
DxGRvCTL6ePq40Uv2r1cPZLsnwz4PJjcKkV05Fr8oMTlG3H+gLJtI9+c/KXiM1K+9rWo2YM6/7d4
5CQTNygRXyRN64Mve5F7Sd8Qhegd1lx5Rsf78iXvWuI0ElFURUdZO5dPFrYpsX6VV8g0m2+B+Aak
n7/RxTO4bkW3vvQ+xO2voKycjuOjeLECzCIGsHQBkO+bxicOxz9S4HwOM3iiUZIUQXXw6mmvyPRn
QfpzpgytCQRL/GhM3qdWEnGYsDmJTXr2ApyvRQpTboXyT3LNDicEi65qckTznfJLGSIaUBPZs4p8
t8iXv8TkC0E6PSDkWWNtCTqiI+Cbeg4J60jKjkyrrv05z5UZ/orcKertX5GIKcLo0gH3MKE2d3AY
+4Dl0RMRATy7iVMebgJG9bvUoYbCkSjWAuN/yxWIB1VhvqnTi1y8hk1Yq7fPcunLR5339nWUTejL
mWsIGx7GIqveWQ7VWJ/kROit8TVo+ScHuzEHJvniUVlGeh7m/4X2pJIbhUQS7PRcVw/0Fst0pQiE
Zu6QtgVgzAhFIy6hP3Dllbz+yycpj6FS+QsX8Rb3yTR+hfr8KtOo0I+OOklNVete5xg9K9G/yPTJ
3zO6ypuHPZPJDiXDr6bhPA50ywcq9yjTds6Sf5MfrVXryx2eEG4Sac23Cg67mDDKzP0K0GRUH22x
sWlEYRLOL2IY8NovNiem+AGx1XkFMXGs3Xcxhj5tup018yi+zlP8E8x0+YO4rqpJ/SF3JQSLT1E3
vs5G/QcbUYyCyGI4rUrOytiFYCvk3BfLNOSNO3r2Nkb2Qdedf8Eb3ikwlMKnf3YaanXDYlFugCJ6
Dh04DeIiZYfFcVHdPSzP95rdRWWhJ5FzFL/fDrS/SuSrmz68Ne1HRcNRV7v7EGGATOGKRPEgbIWS
kmPdrvLPPgAYPKGuzs6LmL1yMtP/TcLOpB28mN5RJbAZiwKClXLDzPVTpPKX2R7/Ymt+U3XR6MS3
aLF1Fdc+YW7Fzv5emt5P2ZU7jxwXaG3idAGRL1W2MnpexReCyrzlhAcyoRuDTctH/SmpdDJS5rtC
s5EemreoHp/Qicv8qVyxYAPsLvvzegIWsSzlyssnXH3S10T0ObmsKnEqifUkjpjBG16dxBTlvqPp
1iSJt86o4pajkj+Nv2XuB70nHf75Xv7Gf+GOCHzQ85PttWim7kkN3esaublF+ZU1AbcOvkD2ecGy
N1JSX4nxmAOz+S9VPpNT986IbrZoPp+0gfhIfOSmLz4S70Us12Ve/oaapTe7wYeRPHUjLyi363oQ
oxXHe13vqDlrpEvJQnEzkrN2WdZh+hNazrOwnzEbiKFi902a6tphyFbmfCFpCAAWkW/MMH5G8PMh
QjWZ2TND9SlGJCGyRdQdCNZxx4G89m7k3Myb8UuWU8hFr+CVvAXj8CnrYP9/SsC9X7NdP1lNdx+E
XBidDNlfGp07iiviQ8noAKYLLRdXcSTrjdzX+5ViVS/SQqoQU0PMUysDTG0Zl1qz9gH1pkLUUuRV
RQbRIugNK+11EDD5/6UIxAnRifKXky+vDajUgMocXq4QODiAe3e6yXNWKFBrZd8r1klUElduMqKe
rDB+8dJNPezzqqJFTQw0obGVBR+e91AoeCKwcOeOnKaaf7l2fpMfXOTE0A9+uN1HJnL44hI2izoZ
XZR7Rws5T8iNGKLrCTfVIDBP8gwFbYoyXGGQ4fNkg/L5Lw0lUtkGEKSCgpF8JlaGNNyeLjLQ595v
hf11BlpRlqRliLM9kZtyFvqUl/ZRvEnxNHu1PzW2t1l4w+IHnb77rifpmmJW7N0jBm/qWH5p6ctg
m1fXRl7MRkJL3F3hRL5a/yops89u5tfW/ZB/bic+W9Owg4Zde/SwHRaeTXhhfIldEZLhZ4M9QbQH
o5YPn/J8Eaev+MeSBKmic/FM1RexdYpqqEim0hq6SUdng4vUSvyiYDS+M2Z/0ufvNDLS9/4jdt9/
uyk/oyzOwYZ5o7banZJUNALgM87Pia0Xrcx6Uqd7GT3IKGdutUvOuIh3Id+OPL50c7ovsJ78F9SI
qIUOgRv0lRdOkIUXN+cdCrOr+CnHJHlrUtJPrbWwlPl3HkirIdvXCoAWTDcZC084hFHmehShvziF
YZ9uZr25CzL1Y7hkOmtPbtBqR8eW1u7U+GNpl08Rhhjw9QsvxuImeo0AFYxD/F07DA7rWqzvdn4J
YdiIxSK+HA3eEfzVhirzFjLYEZ07wLGFAptLkbM7WrEObHbV3ye02vOwxjjYy5BZhhtjzUMcF6Zc
/CbevFwNfTUj320u0ppoirldiSBi1LctZlxtOO/Ro2A8alxa7BlM3kMSjPuwTnbiqBNnJ40ZInVs
XFSVPU4UUFrtvwuJKEyHm8ywL3VqrkWuf0q6Z3kmVKr6NGeRL8tXcm/DIfelD2gicN1T3odb+UWx
a0RiK0xLJBFaeifSauIsEZ8YJ4SbuMU5gfblau1dlLo7N9H/VOjlK3HiiZCKNo9zrKvrAZvYDNGX
iKE6inki+BNBxKy5d5q3cIorRxdZh7h5yZcWx6YzxG+5a0KK4i3IeWVTl1AcOj507wyRVF7lrMj7
TcprYg9v8PQhMzl4CRCUcoiFsXst1bO4Uiz68CoLgOKVLYjmjXeQJXad+/MqdbZzZP3U6nxUSjyr
xKnqJd1nY71qsOaWqF3r+ZidoqiK9nTC/kRJGL/pY0BE3Xv9uu2KnwRXzXNXFwcbIzJ9yfwuxUTE
yZ01OGNnrXguKNQ2pkWvOMweaVaEVc69ppRUCEdjryfTkzbb1dHQqmKjasiNIjPa5bGZbENc7jaV
szMV5S9nAWZW/tBX1Vu/LN8NHM11HSM5KB3nvdZCOl3KGPfk4LkNac9L43LaTHP726vWYwYGebO4
ZfdYVcTWeF9xzDlEClifGKvZqJ50Q9mVsydS+sEVe4ProlDooxnWzrWH3Cm9ddvTApDZW0oix9mF
sp8nDvFzrWHVGLk+uBbO50FBUYilm6+W9l9FtEyfY9dv8vRh7LH9dFXGB1VjVNJV1upirehq7Ye5
BkZ0OSqF9uVYM7IxL8IxmjMEuR9+fCSc+lJR6Cu2Nx0iv52FaGOF9veavmp1cYIv0m4behsEHB9V
FngqDLKHMb2OyoykMoMpBh+shV0Wf6del28WxfquZufQuHQI8024DgFTCFoz8OFUv1eps8YFZWMi
2UU71CUbALDPJZr/ttnaBXiubNCK40yHe2g4z31e/U11ap07zbxPa7o8iqcWXLA/gN9ZVzobojX/
IHDUVkXRv8+R8g6988nsEAkmpCTRGYCIdMxwQ7u0u8r6lE6f/Gp5UJVpNKZer7YbfTChsS6HWSVZ
nHG5r9UQW9mufckHg/4ks0h8u5qf6TVN/azO7ZXy2AWKxX102dlqenLQBjUtMkHNUO/n1qW3qQcT
bg8nPU/eUBbi8j3Y2jbIncmfR0XdhROYc0h0+zmluZ+tD5YaBHZbC2iD86Cu00j96A7hVY16DzR8
/9L3c+6bGgXzDlRH5dHq3Yg7eN8BGIvUNypSg9/FlKWMsF0Xi+ttBrLDmKZs4gaBYTNuY7cN99Bc
DgQCMTywgdMPRA0IMFvJn+jdO6rMtZWuXDsdhv5k0uOV0p7fT9Oe6kp67KbkhDsIUrWk3JkqMBz6
0v3Fsfy6gBXkEXyT3wZV5lifrgPJtOtzhX4i+F9VMd3XtIpqtjns4B7g9ONgqRWay7YZOgzaI3Iv
vdmtUWcmqxxvkNJwDzUo4iIOvhY1dLYtXLOV0VmcS6RJm6o8JQ5HjII47QgK7lBwC/KLKfgKtDjZ
LGV2pgTNORr5CAAKxpbqeASef7dM6V8eFoAG0OkiMKHPo1thr7FeUAXAl0GQ2CI2XLP3vlijNRC8
xS8axmXRrEy+Fc/dRg+8zqc25SDgHAEwPUdZfatg86+zoHT3WkNDp0tPb9Y+LMSfa2r5wmx4QIM+
nlprove7a6Fof2mB+uh0X6oywRovePCIf0Gkw0ihQiC63KzX2B6pj8AG7PIfK42qrQM5CLYq0XAa
vA9eaO/M5ILs0PXLpX4IC/zeg7ZF0lTe5iwPuQV2dBC19dpdIq7TDiYB3CaMAQJoHH6oC2XxFjZc
mwYrZabdegTdtm6wQWjC9oPWI7QG8VzTNJ3vSUZrmyXLX5q2HHZ9rZ+8GLSMqo3I7PT6ZrXGfdiV
MIppWhyx2LM0NBOjxVoRNsBpDSJU0+dwhxCvzU89gJZdp9mnegmvRhNSahIahqCpzc0UKdEd/ILO
J4s4+ab6Oyh0oSNVsXwlaB+0dM7QtydX/IOalPPEsrtk69BTiup0M/SBzW2tL5AB0UZP+/VjPvDe
c2uGwDc8A4tYOx3XBjUa7p1MaETt4KCgqiP2ukuX5lq1dbgO2vpugBOHMt3U2YSr95pweq2F1lfK
kRflPLXIpGbXEIe4NfTqxuAPxM15VVNqq/KtFnK1qvSZtbQAB9fcil5uAwiFvqD0mipT25sevhio
GwXwLSRZHq9NJQz8OLFoOx5ZQXie3oWoCfIBJQk+HvhsNdqANYPx586sCgQmvmuYgD5ypNJ1a3H7
mPddCFaMq6yPAIFjJFDPS5XQsKc3dMaGwWNUrmsvv7qxGSEX0aB+GkYk+l/1jZbC+4iLv7mKwJRx
36+GGC01D3TufozFU7dRll28aVzpWnutbDy5J8Xy5wgiQdmFn9rUIJfMEtwr6dxk7n24cfqXGYF9
cCfrE9zgTPo5z/dTDZYQru7fMhW0MtDDF6j2m13qyXFM7LWKCVMaZtjM0vbEJU4k39EHBQkHF4Zy
Uj4z+Er/heD8Z8C8HUFi1/vTTONEW9gLLXQdsm6PG5g24UmU5jiTxtqhqaBkmJHF96uQb3UL+OD0
OxocldNENyq96s5sJucMQYkfsbg3JTR4m0yZb3X4mNOlqNI0eIj04UjGc9kqwsCspzFLgQe3YS3x
8dP42whnBoUGrkZh0JOJNO0abmZrqhfk7t6+JwDAzWw/5ekzz54NNcyX/TKizM2ivl+z6T+Hedr5
oDEg3XbdOesb/Tlo6VFVzWsy0nZpL9qTNXr22msHA6qhSm6DGHzfeEa9bwLzPu6pM6jK1iiqZG9l
9c5jg95ghnLoOAYaJj8lKbrp+NBdgB6w0nNfCwFJNqGyInRhz1vQLafkjIdJu++X6n7CgWq9xTjh
g3EBRkhfKRAA4mbFhdBIt2WI3Jd8YLPtCouJVdnJurmbuo5ulwQgpaoqB1WxoPxlJdMz/umTAaQ3
FTBq+HwAXnJCCb3Y5SIwF3sVMBalPg3WSMD3QS1BxInJp91yQjC7c1/NrCcFeCDKAFQw1nTq9aje
eA2BjdEAq+na96YjdV7iMX3pvHBLtp4+eh2iZBwX84YW8gv7I9ZZGbj8SSluo7Js8rhKd205EU7f
XDRom7ig7uxOZo/QxsWhZvBWJhstoJ7OXI2ThqSB7uAixPOkGIZza0XWNp+9FzNCA102E4/0GkbW
uFWG/tVZpoeqRvZSBiNGpqZ+0ALKoQSh4yahoZxtGVA5yTw2OPwbXVWLkHXEa3co7TUdEhoZBEZC
xYtup4TOa99pkd9EdO4AXLBVWCQosnrmTkV+JxQ9u+wKaTynmKRl20Kxs41pjLY/VJAVkmmgyF+Z
lJn0eAO5ALUY3lAk0uYVVbFXL//LWchcf2KCIC3xE9MqYRfAeEnH8KHPrc/ASvpHvaEjPcrpfvI0
BJtdS11mNALQjOFz5zQH3ZnHvT3Xj7UxXIC0NtAyO++kOqNB5p94com7V8MpGYiyXtqjxi69t91p
l7mRdbaVxjrTdXEq2/7IVTvfOMtT4QU6N6rKvSpzAIMYn2TafO57o6M5Swle8PmBPMrg1aZybeiv
X/UhfQZL2H6mZMO3uJonq0otDQhDxIyphpxUjb17/KdD2lhE42cYP8v/dTEH81hbp9QKELZr0ZEK
2nIyZ/A6SgUAtwW/tq5JIZ/oZMcolZh7yi3vWanyHAefyDjOyWdVddZTu4TqtqYHaD06poLiCiGN
rg+YubV0GDf1uK/i8lr0o75xCHQ2JHF/6S9XL3qOBH6i1yMlE1cNaCFLGpRQp5nHwkZlFafUWYyc
Bm+1qXzCK3sFogjvD0O7B3Qxv4XkCAf6TbeBgln0kiYXrUngzugUSxolandD6x7j0MISSwlikEhO
7lvCvplM92Os1gdxasOkWLeoQJEK2+NZtOtrTmE9t4tjPneFeu80zQSAlL/ZLs13BZ62PlpsZpWm
tycrWNyLJfrbpqaoviMYwyDaldc+qKN9m2TIucJllXlKioUI/5uzmpK7+J/nTm9Vmrj72LWHXRZD
jAqCIXynsdxVpifUCl+9Wtd+jCTrfXG6ijjYKPZqA3vYVGibwPKGVT19h9Xs+l7MHQFs11PhcrWz
jdL9bgf62R3y202WOSv7Az+E5EZoiAWrM6YPKCWLo6sCxGpUOvsK9scDseW8VYmzT3i5ZuvcizN0
hATVqjJ/9pURvNe4FcF60Q+Vyzhq7GD3qXBn89IBeVC3mBujD3Ag50S14hxXZEp3QHWm41iwBmrT
0HytJZmlDzl2B4o6+lYLIbHOgwGEmKo+L+HZmymdRCrPpYO9uy3xkT2kSaBgoMbFJVAaxqx5ob80
WpmKurzmecRFNidvSI0YA+x2Nk5fGBzfz0ExnZpATR5HhXI7y2tYjQqY0SK4j/Re2VCXJGs61d15
ckyqmGlyhR7G5pp2eMN6lbpWSnA0WYcHeK90BzfPTnMEGyGiicYfft0QXbCNVTrt2wgP+qrgKj6G
FzdqKcWw327KddRDYoWIa7zxq1oOMB6AM2hUVRNqiSOdctvMcN+buZg2yWBTTvewySqqebkTTfIe
68bvZ5eMJaglwkdgV2YZnhsDfO9iFs5l7CE/La5Lj2PkAV0bMBKwuG/5pY6HO/jegniMnFkGMWGb
pO/OnAuYJJmqqRkOo2ueS+/bVQv7pS4+l8WL1oprAmRRTT+yRy62VZOBe4A62RV69ORljg8wBmKA
koLN4qCm7Z2OX2Pf4nm7ySx8Gu1qja89CINsOmQev8PQsJnxup5enhayCxHuzgU7gaeTqNV5c0bF
w0mRyBuLr491vI4bElZZzFhZXvgSxNWyMabRvJ+0g8MVjqxAlx5mi1p0CePDpCl+v+hZuUbn4WXj
8KNoEQQI1SZQHWePGxEJLM02yBswtxgid52rDXG7bdwF+aRssyCLH1syDXAtnB0SzoJrftQ9u6EX
7uuRfqxCCz4AaJRnx2zpNDXybsdaGvwJE5BHB5yA3hbDucnVU75YL+qg1h/hFL+auUHKxcveYecm
AYosFu9zFobd3jbdp7BZWNdmap60PJx2sZ2kJ8N2cecYzV3hcIdXuieEo97F4Gqwo8Rgr7jAOk2m
vyWaRk4oxzhb/nXqw2BLk6/Hpa6k/amu8AEItWCbLQwAtlHTi1XRZhkEzofp6Eh4MdR5o/Gy2HBH
eqxHN0C3bVS4+Vr70kK65Wm5e6f27r5vUcKCZ/jNbZWKeRvE1ErAsqJcbnScNGwAR0/KPLS7Lpmg
ktRIZRiqauuWJnDuccyRBKwhd1j0phY2XFduDCH5ltXAXfqoWqD2LKX+ZP7SqOaORDGs1ZcaKyDL
pjGT6lF85/YDplwwcompp71lWubKKVF/1J2R7AuFXXmsRqwhkzRYR7qbXsNK2bveUt/qNv4zJuJq
iyH2Omx5eAlcs976efLD1PZ2tll/OCnssSLBxilsx3JdRf2dDoBMz+vhYzbpD8wSFIDjopxJOCAy
gleVpKN96NJcFA+j8c6Dwx22HFqD10+YELBTYy13DPJNRD75QIBUb7A5JEVuooOaKA8u3r7I5lOq
161YdC95GJymBuiT01DU10FYVA7mKKPlbdpKjTdN7qmbslqUU4Hho++FIPepaqD+w49MJ5tP4SB/
tMI0xd1y+AUgaTwYpRXtMAtrSMB5bBF5clEIMqGzlTg7FMPG5bkAdAObRuplxUY7vcQcvwGo5mAw
3bu2yu4R9Wd3SdDd9XmQ+YM7g2zJ9PlkpDpEWOvNgMLEsuqsrdvfm7M63MHTOrad6uymMVvbbhEe
Wts5DWmHt6MZnjHBbOlPWqptTAo0HDFs4IoPxh7KSVM3J2Asd5Y9rQdi4d0ECmVbpnvkLypn+odt
BPNa0CSskFp57GBG0ioKCTzwM2H9bkIn2mtJbm3jAZ6VUSj6RSEyAS/u7CxalYLWcjdAZ/OMlaYn
JyNS123kR5kA4qAvHo3obQHA7jsocVa2q2IYeLYMNfdDgjc/ZrBWqZu9EZ0JPTOuRx7db3aJW1nm
4t884W5mBGDQs+oCWiPBHgPHxbyPkm2ZtfbGxReVjRkwQTEkT4ZqNyRIuG9jtYhRnPtpO2F4oHWV
XImbfKX99KDa5Fc5yPikTqjtQUJnu5kEImTvtdYowIDtiIuc7n2XBofcArJqgHznj5ydpFGtG1Lf
MoIE3kCI82Mj+wK45gej7W7nFHNQsJs+DeuQwmnaXDkkhcaSsm+neJAmYRdaObWPxKYANll7grcz
klV6R1WanGMD5Q1SKVds+jGuXSXgHV/B/u0Y1AgCuHOaDkr+EeuZLdYy9YptUeP26Gh772oGXNt6
AzZclVCWblMSrTWQz7x8C1p6c0NcL/w0yYSruWas1dH6nSYVSW5X/DaJ9mrXVXEgIPzwyvY0520I
vB/LChMJ1phTdyj7B+S9FzLnL/Qp4f5iuJ/xosR3Y4RqtIj3VZ8KP+vHgl6erTuVeD9lprLRhgbA
4ZDcBW5ymYgh141N61gMjLm1uHMXhCZrxy5eG9P4Qo4arYcOB7cASymGVccEgEc5N6nhh3PVg0Dk
tTnm4cEDn1h7NBk78VgfAyK8kwiylqTxtbi9eD29NSA0sFLsDL7sLus2RefttMRqg3qICve3c8xx
TUs3IAEDz4aljI9uOxzIoCDgzIuLmuHmoUVFxWmLhfDYKBsjy/BwgDlaxsxYsma95WCpxCXVUX4y
N7xvyty54SpxZ89opScPhUGGWZNfRQqYAeRNKsXjiMv/fUwyZ6IlBbkwOveYelasfpuD7txpOo5X
RkU3u42z64krHYyAQz9qw1mtFBpguBJozXCMTSbl0hJh9ZxJXhrAW8vbs7N4v3qsVNs5x6pMvV+o
JK6XFOM63QKwny0o9zzsxbmm/WkuifNVZ5dbpYv0Ry/H8iSPO6RCuPPhdARTyKBpkd2M2rFbzjhp
YxSUTuCqQh87CJzZVFIbi9mAxx693xiTU9NtcChgka0ao7jnER0AHLUbALKADvGvmrMWE4Sk+4v/
j7rz2JEdSbP0u9R6WKAwKqBrFq5VaB0bIjw8gloZNZ++P/OcbFRnAV0YYDazyRt5Iy7dg2408f/n
fIfKDGF43L2IdGJNavvOrzu86zrLIcfnAlXcVpAptM4F5ZUCWR3RCoB8wvxHeCmzePioY0C3Egps
lSTxwm3HeQkjQdN6Sm5gEEFlDmstdHbsYBci2fkOGV+FN1crv/c3fgNUYQziF93AFNshOkc5XnUk
bK3zRjzbtdRfqyx/cvT82KMpZslbDz5ZwnFXkX3lVItmnJ692HgKve67niAVmO18cGJjyzDI1q2F
xArb2ZLSD1MyZhc0yA8QWQ+m1r8XQ/AxjWSruX1YrBvbwDQfFcvZs7KNRggjy+NjrAtm5sB4Rebd
76Ys2VUh5sm5QZ+Q84gbVs2eUeyTQZXhUzY7FVctyIMojPqSWDJek3M5ZyWoCrLSIrt7B/BBvJ0Q
hBp0nELDdvlq+XFxM0w3YV4AYo8tDh9AfE3Xl1SsQzoMDtmJkcx3WWbrqwASlVayUfPs4IZ22OfU
t9t8JkrKgP8WZU8o2HhQSMKVA/0Hy4TvZfjwQfzqoMPI2lgbzpQwxH0y53J7ePcyQuzntnzrk3uA
dWyZZ5ZiGv1KP2DmuL+zyKhZFl0wEfprIxmQVdW/UhW7tFKepRNsc3819f4T6QXMG1gzN1X6ak8e
ccwFXC07ouSrSlEuxe6u/dCbTtKc98A7VdUpGMYVOk6f9bhzj2ZEpprZT4s0EqdJ2horUvFghvMd
+ctYZSUKN2omEQ1kb0PjaD3C6PLy+JUQIEnn2Pko1XwpM6r8ZUXljA3uHLpMW4mz65HqI7QiXK/o
M8Imow+fIVi7KtKmnNaT9zBX6LQMGgcIqqFHlDUxnCgtOHvpxFousOwTmVfLu74bVpXL3NRDoSCk
yaeilSCFyF9k1f54kPLdEnxxhY19q/vNtCa6BCOECo6G5oE883Zn9OxMWrkWxBwmAAawzFTNNn/K
aqZpvxd3LnXPVVNM095Ojo5N+g09gqoxHjnKJhfH6V6IDXyhu1hs0ywMtlpffzaRjZyfhiHbWxeu
bO4dptYo3/TZvTFRodwlLYdSIwB58l//YfMOdJY0IB7V+bmuoXs1Ut8BnnePRRSSDoFoYZnlkwE7
xMh3c9wf48lid1PX34nOTkCwq1BY3S12twdXMXapc+sgNotTBRpzz9kP0Qq5ZgkgaqQA9wFCTieD
/JYi9LMN7dc2U41RNHwPksLTTJdg7aTAxtx5TfoG5LriOTLY57CwHxObvYhOINdSmhbYEll80ene
paVzA+LmF3MyR0CXraFwX0syH1YWCGKC0fpvJnS51HRqFEWWPfhaXyxwf+xzKvJLb5w+c53fg74V
8ReGA/2lveXg/1u4JbFv0TaaZ07DNKLi6C2A+RHQuwWsw7Z6vInm8lgh0qZc4CJQce+r0rRXnaQx
LMNkXyXAZCyMCiaSzNxSDTPrg/L+nrtyGvO3po2/pr5+mEvzWeK7pzf8lrZgiM3cuB1tA+cVtEVO
Kx92Yn/2dbCcxuBctdTmhfPTZcPnPLVYD81iNXXU6p38t8zp48Wetcp7jgnVSJFpLoJvUpt+SvU/
TsPcFplkLlLlF5FGBT/NL3pknyZSWAlMpPvlWdN+diUscuvDnewPyjd3blHelmH4ZDO7rCJyW32P
KiGBtdtCFD9DGP9GYroxIue9zdLbBj+t0Se0+sqLNGhYUJndVAw/3yvxgrAT7FpRroH/Uhqzs30m
SnPjWeimzJEitW6jGAtoxlAVBhrbiW1HHnqo0Ysrpr2ZZd0hzvFLFcLbZ63+20r/MokXAjGMdS/r
E/eS3Y6tPdthQvBD7kzLZBbjivr7kv1xv0rR3ix1iPCr0HLGjRXX70XaU0qgz9rK17HLdCC3A50H
OaxCZNBLVysvMGCYFR3tcyaMQ6MnUSjreVhYB4okbJioPm8bU3t0rCleIa+jmZ1S05wyptwoi259
kHlRhglYhWFPESryMFi5BcAEL4IuExhsIqPkh13YXWIDoInduyw27aMAt6snw08QMzQ8P2OmHBAy
6/OwtWa7PhaVYS9LC7lCP/fgIUe6OTVxTB14m30UofrSObzFmf1qFH2760OIk2g516XmGffp8B5m
dXmqHuhHTidXU+Kp1t/0bvIzJjzC8dTt0mTQtnZfUgLRzQDHRnPSR+etdEHyQeJ2yQmB86UNy6pM
9khRlmPUuujVy23RxFjj+++WwyT9svAow3LYlwYOSBlBUB1tOhR+/OvXsGHtCE0qYG13iUghaywk
mrPuL8jxhoxdlk9dpX+nOhpx02xwDyZkcESVxwE4eYoJq2Eu0vWd3dLgg3v9ntLrZHWeVpGjZ1vI
uwlBBBstFY+e1oKXYpQtw7m8bboyPXQckUkyhiHTZTtnPtu4LFWD+VLNZgC5jBSA0rlzDOJ/nCD7
hHxwsqw6XzZecOOMeIw8L94N+IcivXiuJ3wQOps0oEO+uU2dnt2sOyNFYeBbzWsrM6m2ma86shSJ
qSlMCOvDQr6R5skJ6PaFGpEv7ECasrjRMlC4VXPnVsYniZI3VPMJFbCAPYqX2qdyRgjmh2UU2gJl
eLFNUvgsRbgkqGDV1iYxXcI+RzJb+9qDR9ANdZqc+maUuvuhDm5y8SFK/ZTSHNqgeHkZU30kmHE8
NVH8qRcIXuq828528wwRZh3FpBxSj9niifky57JZT8YA6MFENt68VgWYFr52OCxsNJm8xMn8KJt4
2iRBcylscpA1vXuoSgqM08AjM/pSbEQ7HKG6rzR3BNy07nLmDbb8zUYf002UNFtRje+mMm01WrW3
obx4mvviBO5HiEqIFrZT34RpvEOJ/zi0oj9EwQ0wHhQXcMrH0npnx0zsJh2erkSrQ4Q3MolwBk8a
5ls3pMAXMaVZzcVS3kernnZwPz/cIMJbCgTIa3hcMOO++vSLKa4aazmRcdBYdrjE68Tu4AMj8a3Q
queyAY9lTm+6ZJuI7H7V9ZBKPcPZ2S6dnBw1WFdypicXwED7DYqmf6J98iVTmr9CVLdgb+UinRK2
lZP7BmEfN7VUhOoxKvdyeOh6tswhPzPI6NEz+yf8qmjrjroHO3YyLAsqQb0eGig+6VVckUyvQZiY
S7L5XO3F4oLQO+iPhDwJZWc9NKXpPXnkuIaWv+hl1W8c11kKacebsWtOAQ+ViwwYvkryFhfPbT+9
hV1eLk3qj43k6K+F/doo8+10Iqnz7IcEQ84LAHQjfXHzPpTxnnQdtujVLgwy6CGzvURFHa5GM3kd
9IqDz9y8e11AqdN8b/RqQqJHtdvRuu1YNnDckoH2tiXGZZZZ7AqN53Cqb+BMHXpNra/pjahceDoS
4LnV0Ebz20qumIrKXWFWHEI739miFd9k03h2uuqm4Ui5aP0OeEifvtDspOM905CPOxCvSdN3Shjz
1AvnPFicfbOMVqNDrWfbW0zjep5WB8nSv5Zlg7Bn7Do+qrB4JeHpp+nnZC0i6LLowW/LeYKm3EKX
oDD2RBD4nlmEoNcO4nwaeHD5PQJYtUvIxpJqN6hqEsxjZrywXgYdwuhxcNZRNx2SsalWSBE/EWmW
h8YUzw2esn3ueNnamEqEDHN+27vOdGi85kmQ8bCGx1Zz8CTELx/lsR7TPZXI11JqDjhSMkY5geR7
Z7w4U0E3VbadCjoD2jaPFtFI3cPgBvOBagv1P8M41g5hYKPHNqcIA3NnTncZahXDqNFb10/hE2Gc
jj8/SRdcRlq9ERT43BIUyJbhvuqqcf8/4ykNFQr0B7Vyf/nH39jZGKZCbOrC1BnRnv+X0CDiDuxx
KipKtZmcnvWJyVU0zZpOa4HAhXgpL+xuqWK7LarNvn+QtfsBZsv4N0lJ/5JdBAmb0CLDMnCh+674
C6Qz1Bov9xCEsqwQBFYz6kxrHlmHM8C4Y/nuGZN1qDn/rK12fPw39+BfYpp4cVcXwjY8U7BR+UvQ
jZi80dNbVmdZ6Y/A1N1tNYfFLvKih76jydz2sKo9z2/WtyDXBUUAu3IEfsQeNVKhpElpcDBmefM/
v69/vSckRtmmemekfujXj+77C35Q2Pzjb8b/ogLuEPuZUka0kx8tIvgF2REhWQFvQI9d4Im0BWHc
GPhO/92w+BdmqSEMm506GHeTzof5F2YpZdBu9IggXmoFC39Mr+lJJ/9Uswr0gkllsdr5G9tD9sSp
V+6H3Fv0JdFc/+YOqI/9v49OfncLuYHhOy60WPXJ/fMt6DkreSQ2LJ1KBUbilhdEB1bw2rABFJz9
LPqKfl4d4olkcYUinBzqOGlDbTmHvbRvqvA+mJA/SN22dqX22EYwSkPV+mHq4yMmnd40RLPQG/fW
rqNT7sBe8fUJ+nu59+b5UBvdkoo7rQqreBI5XcLr6+SadPedTgSdq9/phZFQcjRqaNzWC+1EcNxE
auzNAfpc6cJtr7vxO0jdlHxna08uWLMC2zFvSoqaS1QD8FAd+z0R7DJUFy4oWRNHhUJNiqzaJfPa
boZba4zEi0WskdcgFxSJaW6poADpo4LEGkZ4Zpo0934Ju9F2u5sAmVIFvF6V4iLPrglXoLdg5arB
0DfourRo0w7jtzUSuDyrd+PWTrWLw5JmXJCY6whE3Srk4OZO2IKS8m6Os/htIkxwZ/mzp7q3zrHT
kEYLstWWZgFaqjWA8s16sk7aDaxB+x5g8OI6KP5fx41tf0qVxNX8h7rwd1lNMg6j9n//x3/7v/9f
0sYs27L/6dH5l7Sx5/L7i/CxovlnTrP1x7/6+Wraf/xNE/bfXR4g3XV0gZtcqFCxPznN+t9dy0El
YNKchR8geNr/5DTbfzdsX3d0neXBtUyfieJPTLNh/R3Hs0sutWlAfxaG+L/BNAth/HXS0R3PNSlz
GCwCqFH/SmouaQ+TgQpquNUR1kTWuxmZR6d/0W1Km0VzTDT/wEYAtxEyXhHn7zXkPLp3VAizmAQy
t1rqBofIiZyxhei6t8SjNBVMMwmYT3jPsRx4SJ27OU0Vn5XwS1zlePLxFBXOglxXfeWbNhGUjdwO
ZXgikMFZNUP8RPLJBywuejbmvqGzvmFexmTXugNdBHOGVOiiPzA6ls4cHtbkzIBihm080sco+3ld
OlW0DMEfC11HRa1LB57i/JCYmqKd2IveI+DG6+JH9G3mltlhAeU+2FDRg6cmiOTKORuwoeEcneUd
TRvcE1XaXNK+KpYmGuhV30w/XpBiOq1jfOCY/fCBn0y089tYbNCNzwfwsITv6IAe2ZJ0fbUpnWNV
1C5JBzR6zKLMgb8WO7uQr1nO+cDI6TcasoSoeqonQBM15wi8T+6DD9d1hZaZGsq8dXP2nZ1s+mWs
lQ9k83D+qED7tkV5CPzywakIOogcQW3CG5/sok1uevM3ngZM2l2+GYbg0YyDUxUxtXm3KaWEGjnM
6PifZHhdZupnOq+d+oe2LV8LiIJTv20n78OcrffEuPOT9EeRuxTOIXHF2QuzfdMCc8iDb1tRDS0H
318Rv06rRj6TLYKnJjmbij2IfvcSuSRt+W/WlaxSOz9V2e+p0B7jxL1tRPxE4ZB05G+gGNpCBs0P
SMq9xQdPbAJqXK0mwBeRwqNWzOnKvcD+R2Y8EkyQeNHGammecYKJtkl2LpEsNWXinNpcxbNoHD2M
YKR4It+4Xf5yyOWzCVqVfj+58HNFnbbSw21J7m1EGHnvlv6iCr1VJ3S219KZofwRUx1ThdZobyyT
OjjO2C+TBmJH3j0ncUUYLeeiOq3FMoyzbE18R+S+uzXEf48GdjqLnnQmDJnJMQoBx7WSr6yQDKIq
7Q5Olz/XgbMiipC6oBecizKmiivBkNq1bx+66RGX6FM+YTaiBG0t7cBrVyY42M1g8HBVxkbzApBd
dXGAMkqMOR5F1p2E3vJYoGrub5NmbuiAlq8NRQA9rH+CoCTbKKlvPMB0K4PTWAZxfhHkkMyzIPG2
SS13nNzdrU9h0x5VdY5FalFXWnGgrL2Xuddt0dG3UKDH1SDcQ9w53qqpibp3c4PmDRkVqB2afUUu
R/pmpuU2iNET57lzh7HKaLSdPeR81gTfYUaaENE1xttoWHda7d1UVuEthsZq1tJEMz1GX2OvMsns
GhGxkSzUfDVhG19mg9Iawgy3CEazhrlcB2HvHbK6YDFv33qn+S4wnK1Hyy3WiWS/AIv4lAdO9Czn
D3IhSFtmz6lJuP5M3QyVctwXJiaijGaZ2UZvuc7InGHDZYGIl66dvHQjaSEp4q80DMgPDOoj4YLd
wgXKFIbDmu2ZvZG5tSDP+tAwPmnpeu+VB77B6szFXI7UEge+AtVyQ91FbDjjT4bd7wZBrXhwzOd6
eBFm+x1PIHcM3TkMNqwZXl7fo6G/IX1A0yiTOmIqti5EHtFZ47G2ILYOHtxckQeXcGg19g0OYrDm
VdQ4aOjpvMAp8vbk91Gy77pd3WKocZVcJLVjKLCheyLG5OJG5UOS3lcifXajJlnqNp68AM2B7t57
WfWjGW20Ao62jqj5L+qifUUOUq/Y2Cwq9MqrPpU/1N+XiUXlpq3GeybyLcGHu6mzcDSO27amJShH
/aOzbBxI4a6DT8ntM3f2VDuLgkQ2w6nf5pCkKFFxC9opem03MTUUfqXkjTyBfl1aHwP7ZDNjNOg8
BhuiqCIYyAnqlMwHdKBNR0cviyX5LT3xjSuXKipyYDrMpoW12rGXUTWEq9ZYZX4WUmQtbuIZ+a+r
sPB9PB5FUKA3ayn6DLnYQ3Mo0Uma5AFYFNzmYM7QQnfM02HAhEG+wTKOsaq6OltOCUZzOfYIn4Xd
toxsnLJpoZ/dQpJFVBsv5mhPN5wIUGI0OUL+yd5Xrrnn2GWvEAF89YkIEGTujIaXsXO2nUYav1iD
C/GtFYfKs3G+0dhdJgU1CBP8I2F8xsnrTUp2TGMoeHW59kP9LnTaelWn7bzB0nsaTO7PBN/7Myho
eRdvIlE+IM1w8E5tqX81x97VmhN7AxQUAkqglesvRkdXI3fUJERlNg+qQxD6DmoiOrjpPH95QBYW
dae90NEqqS3S9aT2SfPfi7ZaVG4wIufLtMCXolHYJoLpMU1hO7jFSubMVWmSv08yJ2WKUkzD3SQg
5j7UeboTGihNrgSCQOaj0n+k64jCYcSYDXBpgZ5gN/sNPs9wOCJaJQA96+1l6pP0lTRtiK6pvMcT
Cllbw/yU2fItE+FHNuEkzht0atUg1iEu4DDUyVes02zfgr7AkPwytQR85rwxqAaLvgDLzXTPHac/
GLwlmc2Bh+aq4m3oxju4s2eBVWNhd9lZuSJtDBJx/6EMmmAo2cDk4SkLoOsq4/eM4XJk/cjkg8SW
pZZOozNRTA2/KQWjyHXv/NajNgiGnHUmqHUqbRg10jq5UAh9MUr0dnN4iTlpZLh2lspsnwflOcgw
IDRfBRfzM/PicEEPwWrt2HexQM9ujTchWzQD5AY14LP6mZleq/dQIk6n73JSNk+kM5fBA5tqtKfK
jDD08P7U75X27sfssDken1o87F2iX0YZHDjAbFvPvIC7+nL7/MPSzl09f0lpXJQ3lc3gNmvT7XSr
vMmGmyFc/06hL2eZ9l0N9Q9H77WWdPRxXIUY/aAm8uIALXETkvOwkvzGBikbQ3bnpcW5FMp7mnjf
Fqa3wLZffIt35/Xdb25pTzos1+Jw/Tcx4Arl97fAqPJk6lHwmdPwkdCCqiD4Np3ixtO1NfXp70G8
1W71zn74bOLRVY5f2ecEd4qTogkkjrXAYYQCrjizPUZSr19oi34h+J2scx6XZ2W9LW3/HXXBDLWi
5Syfwds0QXpREC+gVN+FRk/m3Xyk5nIlGrBbROIVrMtMvwCl+VV/Xm2ujPNzjtZvEZBOl9Ufyll+
JV2X0e1gNcs8GH5nh7stMGpBdkdr3lfnkQ59NGHhb+FkjfbFrLRHm9nwvz676xfVR5VE37M1/6rP
C/Q0ANvosQ0aTG87oc0XGaa3EcukGqVNUzGeuLlzPKybIIeSy4sVQwiLQly0KD/rSQTxoTlCRfiI
nkl6+smARZKxerZxdESEqujZfCEXjbdUsg+03vTuy6rHr6wZCPOad+oimZ1djCwHKfSRecn7IOHy
+vAGJT09qT+q8U9p4KKwwLOwDlVtbiaXjEm32KnvabV5UUPaMsJLxQaB4A7FrwmrS9B5q6FWO6Ty
PCuqp6zNr8JnUCZimZburfq6srOz8ONLFSoEQrg1W+zbOfMNpUH1fdMd7+KQ9hA/d70IiX9fsax+
ikg+YDFa0JPA4h2PnETGAx2Ai8YzpX6vAPao1jLBxOYlzecLNTZYuLCtZ0xiS7eIX9RP/wEU77Oz
HYJSAUWY1bRKnHM7Ilxp4+cM9Ipyikc4fzzp31w5J2EwfSlMUSnMN/j7ivmmPUZlf77Sk9SAV352
AqdXuRfeqP/vI5jDBaPRhYdmnsf+0rvZWzQz9ngWELjz4FEd4aL32Sh/pwDkRjU9j+5TZMQXTmM/
YTx+NUa1RR6HTBXilILc9TGw53TcOWST6FH7i0TjEz+BkYoz6SXrScrbqh/XGltYdO+/0k+vVv4q
c84xLF5dxRZOpMWhUNbMidXmDxZCMc87o6u2dPmAQzLvsTp99tbKadRoZGjWevHket+1Fd1bWr7y
QVyqsaCmMzVWlJFd4zSalPpjpGWoIMBIJ97HWIQX9aE2ofk4T4AwfABb/L2iWQ8Eo/TxC6CIAwba
66C5wrgGe/66fmGPG1bK9+tg4ffPBNdJD73pv/45jjy/PMaZt6kZdL4c9pUx/Wqd/dGAoNYYNm2G
MiH/USNcvdOyiZGTRTdT0GOUoyfb2rfqnbhM7D3fVytCKsSqSyvKskRyZNHFcqsnnVwUTvZnxQRW
YAQ1NakpKnHSs/rcnUzNfNqlqPrn0bPhtnS/g810W2vLFi23ZhBZHZo7NROatXVx8vh8/ZrNPVEp
T1c+lxoaavbMgKSMjMthnHCQIGdXP6lGlNvrPHtPcu5eYUsiGq+Zp69zbvVZ1dmLj/YUJGD3C8zm
wXCfB8SL6tvq50LFHuE6vrmbxxpjFaCSgmuk6gcStFh65z5dJ3oho0ts9A+GNy7VrN5GQCYa7wLA
2SrT8x/wkHm8mHyu6brzilsUCxeqDIzNnDeUrOYg+b5edzQIAG3yx9LHBF/wvmx+SF3Te57G6Ue9
UpRDS4HkuSjkcQh2cSGO6j5c/zmNrksQOisNcVdlb2du7Fy4P3nSf6qhrZY21Gorx2hOisYTG+5b
MhPn4JwVPan0T6T3viKTu9QtlExAgubkI6cMjx5Uj3kwviorfk/iD/WM+NCdcYjsouQub93r/VGP
6SBWhHh/qS+v+ONO5+b4DbmQ/UEtbVPKiTexV+rjiZkiOhVz0KXOymUhU4sWi8PS14uTrxgh8CrU
0tIkyV4X+kYt3lIRTbRZfmMZYnsyAK9SOwnZw4AIn6l6PdcWyN+lL5sfSwKYj4cbG7+xIngNwFTV
D18pQ37ublAZ7jL+gsAO/OTdrdpvXGHvQ1SfbJOuKZNko2iuoyl3HWcfNUOqmZIY6Qf6Uwu1mAzE
i7NoXJ/UEjeAb95fVyD2Ol1LxEkPB1Rh7tX7BU9dOD9ppX+VIetn3ulfUeluwmg+epnNRwLBgh8z
uvfQDvdhla7UX2FAvrQBGCg3fhPjy/VC/G7qzyDrvmFNZ6Q9qi2bog6W8uLnxnNOfyLyLMyb0XPW
l+SgYzFQr8FKVIhlo7Xfzlz9qI1b56CsTH9wobCzbLZ/Xr+FwIVt6TOvb9V+K05Rad/rvVypBe1K
mLJo00UxS1LWX2c4tbCoPZ6a3ZyOiTev9gmR8XV7wrP9RnrOdVpRy13PRBcJB06gdned8NRtjoiA
iqNPddt9RJgTxWbrz9WPP1M3QJjBmzfm4MMU8aXJYvT+0X7Q5y+LxIda2u8VBSctXZnCOTlxcl3X
SL2/REV+LnLrXgXXu8J8Ej3qEvY9k2fQxzQfOLyeC09nI2tvtLk4qF2WGpBtCTeGP9P01XC614Qy
hegpFPzxXbX3aifja3bk1reJx+aK6rapPc6gtxthlfvQRuobljfXlU9r9YutkOvsvJ/n7iJr/SLU
bKhmGLdMdlT/t1dkiR9eZo/R1TU3kzTIB+KeqSmXfciQabcBMNhK0YfULwltBkxCcFI3WC3ZaRcv
Z9O6Q/b9rXYD19VB/eu0C9fpF3mLB/VAqI/IFOXZc7n3ZlN+IPxH/bCzOxuFDns8NlFq2Cj+iZW7
Z69pjkB/NrIp7vuUbOQkflVDXS0VDddSL5W65OmZp7HRVuojVh8t1p3rpsamC+6FZ7XHSSUsegWS
rKPpZTC2+pA9RoIAjiSBz84A5arXh8Yge2SooS7wF4GXHSPCKq5rJ0NQHS/UUKSKC//UuqcztHGx
Vai3o7Y0PVRjv9CPjputrtsbRkzMXiEqBjpUUAYGNqJF96JGT6S3e7MctpgPp7H9UPdKDeZ4iB7V
gx31Opl6R/UuNIyxXntOhb2Z0/Igg+wcm9oLOJmRw5f6fdXwvf5yDfeiwujc19XT6J5RCaOx4hI2
9xJv1lMWF2jKWWZ9FnA1/lsy0uqcdzFFt6bN/W2WcbFG5/mpeaB4bOhWvFwoUHg2ClvDPp7fUV0O
IcWOSOxd4Hd71+226iZmzf/55NV7LHF8GkH/qG6eev48HUe4pLTDc0Fs0Cevo+6benvq3in+TaAE
IFbx6NfmU02BwBn/mJ3UZFB4F4I4XhS5TVrcJ6d4wlNGH7I8tzoji/39QE90EJI0vz8+KjXTJs4P
6euPZUPZDYqJ+pZ6RbX9UFNpXz1PXvmiNkFMjT8VZUnDsx8IBoDvwFF4GThdg4EzkdtA1Pf0/Jci
As5BLbJbdMHOKacvo646qqYFEH6rvQ9rosZjE1qp7J7w3bLjsmoDWIRVrrMClUwNFhxzFGqGkUKF
r3feHuXbZigorItxKyzgun6A2KUk6bCf0p8MTEY82Decz6lh++5Sk1Lu8Q4uYm2kuJS1x0j207bW
0eqLwh+2jUXiQZBEWCOyfOMFzrR3gT7MbfxppLW1s5yE3XY/3ESIRVe6h1Ah9tDYlHFPVzki1ZxE
qFig0kwlJwrn4JAE/Fz1PXAD43kwrS96lxx/6xGJuEAkLYP3IhgB5BiYUWViY1fKwiXrMAUHLUGo
5j6PcVBs6vG9sa1xL1wUWIlubiTb1IU7+G+9NFHRjv2299JzKumBRKZcdKNBYopffY/hlB9xZ6+f
KR/3XDTItrrbEbJu027F+gMExqWaRDIkABqbZbYe280oPQzfHdpIq0y6lV2MoOB4KI4VnvQkfYgc
rOyIrtAux+SgaIEj8UNEh4HqBKyGCaohHjMnuq1my9vOzussNSKxfChb/tyQkZMSYWAB+mCuRFbm
Ib90KjKpHZwB9B050PSPwBK3KQSg+yIzGVftLeyLTWdN4TuOOHuR6PZ3N8IsE7YO6yifkl3XDjC4
wuZhJlaoAn7xnKJ/LXMDHVF+gyJUAzSA5LbHlWqMoX5jxwwMjAz7xhshIqSYJtz6x5zrJ4PgdLKs
fKQjga4vW/SEieMka6eouBi620wXazdhRSpCn1QXD9WMWdhfulFT4iqLt3yawPGYLUY6O0A0B6mi
BMJkFV251Ai7M5HU4lxtVm3b90SP+da+9TEGNvGya8I3YXPBApUqPggjpb8L34aq7CKh27zITWwb
g7Dfc89edpxL1jOIDfYJ3nGi56/ntgtbfCSW0Ywf537T5V6wj+WXV/GB+TCJbc88QJWXp6RXT6AR
UW9I38eewDEt6dHgFp/oCEElsNvn965m7MK5hz7sZs4ccdTK4uSYyF2Njh54ipSr46BM5zLYEJgU
r/GGzxMLJ4o7zi4BQqushHedhAHKC6Ua9wdMKbO4rcyUCNGQinZfa+AMo9Y6ZmV+YzfRXraWuOt7
jvV+k5xo2B2Cwb9J8FPcVtGnJVDFTnjJVn4pyNhKy11WT2skVQnSQ3MtU5OI58yelqG878TM9rmR
iyhFeucK/Ri44lDTI8AzkG1IkSIHz9IPhd299IqHn+gFnbHSKU60BN49YZHRjX8Wl17ymMfpQ59U
wFCrqT8puI5hC7rz+tnImt8mKudlLeZyUdtghULg1KVERQApAreKpLUuTIR79coqO39bMEERsrv2
E/yFejTuJkryC0ef7wXHm+XgGDdxke68ISL8JEUCOmk/MLVz3CmSepXZxaukuEHl+2bTjfKnWF/7
o9U9SqfGgbzNsTPdfWK5Lw4o2cBmDUgx0/mTPBaxbycsS0YgnQ2xdOsM7sFWs4J8O1TO56gFTwH7
b2SDDNdKhvbSKNG2F9o9uqkMDB4mw3Gw3jOtfyVj4gW6wkcZR3IZ54Ay2C4LCTWwDQPMaHP1NtAS
irz3CB2D4jRPK3vs750ESdgMbhaZgyKMgaOaCfE2qPRbFsDq0Z1f/blfdzX+C0t9IlU8uQgvOGih
yl2BbmBa5cmuimOIgnPCOk+tmI4HWIatP+uwk427weZvXcMvd1M+H5AvaTsC2J4wxSCOzMNlqguC
9cZZWRaIPBmkv6OhSopIMomt25Bi4ErMS3WiMlcQQA9ZYKIL1VTax0hj8T+ZO5PdyLF1O7+K4Tnl
zc12D+4kgtGHQr2U0oTIRmLf93x6f8w6BrLy+BaunbChSeIUMo8aBsn9N2t9y40PRk2gY89A3PZ9
oiCt2l2VBRrEyRawo2mg8c8176CXcq+Z2hTlfEsvw4lj9iNYZBadiHRQ8KapJ0WFTCqmtDP4EbDO
RawQDj6g3bCmNvUn3LQ53l8s+mLU1NaN26chwGqXunWJNwnZaoPHsG0ujcFDg/NCiOIuzPWXvsg5
uQb3K6lYzKj9qT9ipd077Is9rSOFr65WHNnpmmQ5FOUTTrCCzaj0se4FrtjqLPiJNAYkj9b+0s6l
j+YKpyWLwJXlut7YtKBqoHVC9Fa70sISbujaNzTBDOmLZJcqXwGfcMjvkOnG5jZdNRlGPUW3tEE0
ezPZ5PoGQYRlDcO5meFZCZzj3K/sIpcE0mGHgy518Ssd0zLXOjSrOyIoT10zb7pCfG37mbm7GiER
sR1N/WEbzKV2DpX4JtPqONn2Lgrd6mI2YkZ22mLs6lpvxmu74PGGVV71EWZzzas5MfeZhhnXFa8y
Jm3ExzIFOrWPH0jps0iUwtajlwGu+skUuyIHt+CzhbVKl+W65t7HQjs3lSM3IsOVyamEIagikdR1
b+IQf5tjdkt2tV5uOnt+k0H76E4xDvAxto5WYZn7BPLiphs4dywGUj6o081cmuXeqhVb38IYNm42
PnZTvgRQT9/0KLA3UxfyHkHLHTvg2JLl+Bgt9jnVPHncUsdoyS+j0MG4mCDZDR38jWSjUDamJ41c
YYHnOezLrwoImOY01CeLjjDS7rKy6+/d3tz0+rQTXQf/T9y1lIho8DnRWo0Yh0R4gc1aaG5L3OEG
PEu8WsXE497DsNfNA1/jYCwG7KkH3ZTpTxkYczA6rJUwbraMolC1Bg7OdKR+24YYNsf3XLfIV5md
XeIBEALjXDtHaj51XKqcp5r+Eo+RiQfDVwCZYJRoleAEo6uyO8YxWgkGxZo8lBvHvJzFRp954Lqq
OKaAu9DKIhjJxnCL93rtODj4qqmGhEqu8GD6u942Xu2huBF18VKYFxMpP6byGreIEmBx4DAgH55X
pVWIbRJhg1JFUHrYYwfXuDPGlrsNiyGuDvhC8drPipcuNnZZ6sSbBj1u3xInPPDQSYSCWHz99zgs
vrQ2d0bZZbdDa0NmyjK6g/pL55e4j19IzJbrMXIvXWnetVr6HE45bszxrFfGClZXVsQ5BbB2wUbC
2NQtX3HzLRhezHLVBvr96wwUnJ/YPJgzuCg9Jt0rnV78hT81Nc+u7t5FOPsnjaYrXFQIMsGGjLxk
jTftGLcdwCyt8mhytj51/FrHkeJbDiiOMsBWrRLCDJzuA6W0u7JsewX/a4OCjRqWNMtdlgx3iAx+
jNChEmCdnJDjqVXlIfSHBxO27toMkkcrqW7jKIbP/2JgRra0nBo+a26dqr+zhAvEEN6chYZNTd8C
O71x5HBIdVaT5r10EDMXOOC7x8CBljAOPKCwf6wouADxu4uCGoYaAX+FJdBBQ98y2nk/Ue0ZUbgb
+WXCytZXbbWp69cpReoDNXHrYgeK0N4nGBFQKPc6z00qci+bCqz+RPRifXeDFmWpA8unnBYwVe1s
R5fuc5la4hdbd0S8A8eMoqJaFemCqhne2gBnuEhPBjN/gnr1BAX/yc6b5yqUa0dWz02vs59wT70r
M2BE8YuhwzCzzBEGvZ0CVoOJlT6NKdnUiTyWIus95J13lSBtOgOTs6rt5Ies1JdwPM8pP5ZZRK/s
wEnDoOEoJLVbOenbrIcfnBsOR2f0IVvlHKlwFX3EYIr7TFyStoRxR4N+caIb6jzGEA9ajSy8QyWf
T81L7ODigGkXYyJLHpWZ6Tu9aifPAasRgLViEhR15jEqm2lNC4sZzpi8ccKnm0zWNfESkobRIiLe
uMmHXO6UiUYSoNUJo/MpGo2HGJ75trY1RGWoOqikbm03inat/RhE0UeVMfl2wsBiKao/1fN9Vhdf
Qa7BEUz7yIN6y5mWLE2MAwIWRApSL1RpuN/EKgus9zLsk3U86ddxUIJ+RqzOLulVuOlNCQts7bfX
UPnyXRvGr0Lnn1ZjgfJkAp4QBejpR9HcVZl1X7g2/Iuipo7LobklSXxx07pFuoQuO44hH/bs8O99
2u6VE2ffpnqoNu7UQBRCsKGknm/z0P3KgD8U28g3jOtymeYY+bGIf3Rzhm2sc27mjHkyTgZnBdrH
XUezX3u62wrkKh0ERQMbRjHEL6xUJnAA9nFUlnscIrE2p22aYBElsDs99UJDZTDppH/76Wbl92GJ
4oY4EBlUDTGnWb8eGvyZliSRu8Tns82K7jD00CqrFHBVn1XbDBQQDEqUL727t1W+s4I84XhoH4MR
eT8h5+HWrEknH4L0NDEZ48lbd2BMVqoHcFOEEVaGujc2JfA+L1vph0x09w5oc+7KztONqb+vyhSP
VXaZ+Gn2MLl4ZSz0H7fVMG7FvXbOcIiIkNIsrNh8O3YBWTDEGdfY+qnL29tQb1GaGcWOrEC1ahw+
hD6uN1NM4BNAla2uXVdKJAcB5Gov5KMBueLNxtosEjRCqKbWfQmSq5JLzDGYEy/PidLuWaNUhY3P
qAY0MSBWWPehijCPbJtu+SxowEgcarFvuIaNGEKgoWiFQY/APVm5oIGnwQOcEyR14g129FpBbDzi
YXk0WW9ft0Gt7+Bb42/XrfKsIxrvRuq1SqPyL1UZbnuN1bHebMxugpjRFli+9PbDAYa9TSzAOniu
xfVQ8SOWsfG1mznNHRAccV6LXTpGx6Bue27kPt3itgzDgP+IHUVzyquIgojdchqjEOnwKDP4Qj2D
1cDTMhCGobI30nU+mnq8lcB8t4p3iUzjo97RK2P4nTdN3RxjQ/n7ZqXAbG8X4nzhOuiBKnnkDduf
er/90k8FCS7KsrBCxRSNo+y3mv0RtRkBLyJoDigfD63flkerRgPEO1C//skNrIV55IAYvSzvkVCG
bekhIEo2ykVRWatHdB4raunydqYioJ3lfVdAqc6TwuuoaNf4VbBUIYI/uMr8EiDfRy9ZAT4kvwBj
rgOWUd6EQ+JvjAjneY94Yk6QlfUADIWRdBuWvTApOdeNAAVQJXNnjWslJ6DILjzmz6+apBmvhatx
7jLc1pJtadF8tmbzAddTQb4Dv4IeJl3VxuAyjQifqzb9MmZTck5H+8SsMvYI9S44QOMPsoVvVFnF
15iEV0UzasfWNXGIDZs8VOlTacJIttxQHTKQknDXLvWI8bCDSgZ40J62oAe5IKncxWXFHMkt72vK
prxN8AL7ljiwJr2ZcmguI8KeXTGrwGsaA2yAT6Ax0iuLz9s/ZoaDm0IPESTOAiJwk+HY5zWHPm4u
mC9zMFin3mwe6MyGW4yFkQcTh9SDN9u12CqE6L26Ut3jkFAs5cJ+M2GDlRa9Rq8zRu0D0s3ssbe3
JJ5nRDD022DEHGEPnExYYRZPOI25sCS6XuMhJVbgCA6jxV6lKvZ+2aPWBB+Nnt/hZkPCSCA7a03g
K+QryBU0SG71RbczC1vbJo0NC9K4QZZierjL5D0DN6+BD0Av17HuzNv7EM/ebmRHe1q6jqYs8AYV
+ch0CprHoGE6D/LihlKxy80VJS+rikgtHHA8QgN0KGsYkgva0iV7w/c3Q3tt6LW7haH5VAQ6huwy
1rZTxdk6apt1RwoRxOlQ4J51frQ0gsZgnXwE/nCIBBjCap45C9v5efHCbI254D00T8Yamy4HR1wy
sis3AMLSQ1iNYh1y624AUMdePAZgiVGG7af8vowbH72jBlxxijRv0Gsae437F4PRbkxzhJkEV+pV
syXUQa0FIX5z4TKlM1A7IRdWWAVgZPp1vCED4HvlVPaWiS+1UCrOSiCYMEKlqNf6dVoG+Y0Wv/B9
Cs8cQTTApnoIivaLLMejVmERasIGzIeQLlalfs+c8dq0aDLryq8ZTAixaZzquph1LFS2ulGQDdZS
odAycf6dS9N8cCU5IMm208bmTuDbxGoyrzIhuB0HGHTmKyNAZycM4pjN5TRXdxH4XERa9Kz+AHAb
WzGy3Sj1/IFPg9EVmadlVG+GemawUMwM2quBjhFLruWzSAVlU8x4x7C/beBnkiYTx9+bIS3Z4OKf
5Df7gGnwUW+bMfnWL9G/ozndjaH9mOjWjyBbKG4NwmNzXhjbIkhJW0YDr26nOWn2bm2ifOpYRUV6
6CW2oXu0eRZq4qihvcHr4Zil2ozhre53wa6fxhf4W5IxYtasRquzd9nE8ROMurPCRJtt05x3UaUe
pQgvmpy7rakAvyZLWqKD4aZIrh06R0yZNZWqc29JdIgqR2kY8/xP81SftGHAwZ2XGD9h35QBe7Ok
6tB3pc69mz5CxbkN3AwQbGqBoijdSxnoN2GLTtpx8uG509tjvRCiw8CETQoG5tKFyffWtbPjjCcF
tS3lfLFg3iHR5dumtLSj0mhdtQr6lIXLuHeJVooT4W71xBroP9o9MeZHDMDzCm9nudZ1zVjX9FcY
8nzLszI8cIHK2VH12dFIZ4OGDBLp5OstEkEG4eDfRiRuRbobw/xLDhtsMxlworh4IepVHDARlpwD
mMLSAzTSsLncgeYma2HcINI0UUEz/E6Z7WiZBSnyqQ9HuK/MLTe2m7DmUi3YG+clMaPxh8voIy7o
42q96vbNwKMNAHcIvym4V5um9xmzD/N8LTGhr1LZgZN1o7OapUm9Kmyq3RGhYuaQEiAZBuuafnLJ
RFrKZoybGmDFHHNs1HK+jBZOW6MfX6IJCZweu92mhcgF2X2TDtK57XK4jRBm8o2rMJPOVHhbDPHt
Ohn8gl0Wz07dFdWucQCnJGcCT4wtFRjsmNiV5xAeGHsQ6iQtqeiMhmQ8tHPxqg2QH8XMbKuOMsGe
aiPDjFHqPKCp1J6RmxqnqJ0HRisyIBwhlWtR+uhQJhb6FlMTUnxGzyrojlSarVQ46cDz0LEyQdwE
Bdx2Q9QWy0JKsGECtMdNNhpsB/0y2ODCGNY9CGg+GHKL2i7c606GIjSFojQXdUF4Nj2ARER+Tob+
OeuGDGE+Tnb0dKU+2zeVUYd7O2zeg3x57rHIn8thLM5Dnh4LDcp9CBnkzezxWhBsCyt7sC52NneH
WBoV9x67LES/b1L1r02JmRjIXbE2VZsemPtVhPRY8pYQxZvSsbqdzljnmEZkf+cKamoN+qsbKDt4
Nfn37gI4jcBlgkLF2ENQQJAh92+7p3Cyr5Hs4vV2eg/pdXcugS745XTWc/9rWSQTp1JHik9kvoZk
AqM5gv5wYyv725QoPlo3ny6tJBJg7HT4jEYnPPIf4o3QR+M+1zKqwNw+qMZZhxYzPVTl+R63pdwQ
21Vt/bZPvSkG0gsCCCGhAWUHO9KjsLvhbWig99fV7JxwGvYPkx08dAOrD3zdNBtR8AQOYYM7Qcfx
LQ9u7dQP9ObPBbfnm1Wtw3F6HaEJ0hchmkvak5aXgPOc2TpAClw5Y1pvonJMsaFk48WpmQ2VKorZ
8KGz1xukKj//CKoDQ4zijIwuwayyDPHAup2TrPPPhlVAzU5F6Aknnb06Xz6gLLbOsZ17nYRFOtvt
W1H4REzabU/NBRy5KxpGEar4lvfle2O69lMX8mE5bvi9M10yS0aZPCBWIdqEcvdUkTB+nlLd3JCN
BhOCGdpKL7VLjU7zkfUKQO+gu4bYnmyHBP13aGURHRQVsF262smRIcnQU1nTOIPOC0T63g7zuWkc
/7bE4MDQb/DVbTlI2FWpi2s+pw7FNQfqlrd1XzXhrp4c9wx1xeSwNIxjUZnVijMSkdjgI8hOOg0V
WtxtZwY0Pg3SunIAWA+hiK57mlM2Mv0BdIA+Eh8LcyCygBD1U6eOiSue++rdkmzAyVxgBUVRU6An
7aiWNKLXq4wlzFhNnOJi1QMRe5od1kGDGQfbaWZD1g2WDVDCvWjDddeRf9hrjslgcurOrDo+miSt
1+asZ8h2nScgVTA0hvoboNRvWOL605iOvFvG+Rgx8T63pq7OCXJXkXbayTCtDTnT+qMuouGhq26k
Pp2bMu5OUZnLm7/+cIryQpPP9meSN4NETzfJCLb3FNSHrOkuiWWJDQHL2rZZLOwTFHEvZ9aZpbZ1
1OF886I30ptwxKCW985TsXzDSDNRz6ZNvcVdjKF3zM4au0kmyzjPDMVLt2JYvk7aMLu0XfyqIwKJ
9Vzc16nDzTGZD3nPDNOASX8dlqAVeBXrB8IOIbcGfbWxDFmemH2VfNdn1/lulcCrehF0R70KiL0M
uAGDInu1Y9pSJWN9O+slK4BJqHM90GCMCuI3PrTrEJoa6GsxnNxcUHvgpFkVk9V7mMBizCWiuG7w
du1Uq71ZAnPXGNZECHKbOmFkH100uQyceh6KnNll5XSQS+vqlpKefUIS46Ux8puGXVEvU0aifQyC
dwJzqQKcGaYW4AZyICWQjQykaHCOemYDZ6mzeQ1VI9vnev7AakaiGVOETVRcCh6u6FDlLoCDhQwV
ZvWucQuYQCMkFUys1V4pJrlhm5bnn4hjPGuMYT9qcKqwB/U8HE6tbI3HGUNcalxTt7tPItCAzU/G
hcOQXB/FACcpC4uVzPi1Jehmz6jf07PEukMd+0yw6UY3oSP1mjseBe3xujQ0tqcOZFmNoJ2NtL/P
Na47lxfPpgjt+dZ1iW+b2rg9DqGxLgZO50bnis/w0/AsU0b0/HQhoS2nePkjSmPGD3K+m59hbltn
iExAwoIJofE0FFtDhdUdH4pBk0vGwdzVLL6Fe7Sl73Jzsesz2UHbdXoEWVxe6FcAMVi8wfQ6l7dy
LOHltdqxLglKc9z41c7pOLupK49jV/UPZf5QjBaD5Tg1z2kmj1oD/65dXMuA4cj/aK0zd4l7zfqS
cDBWajO7wNxi8ounTbK4DjiXs6ZKr+lLviVg27emRSVhLKdTE8Ib1zrbM7nxDrxO1T7EOAGIpu32
eVBjbnMRczE6URMRTHHah+jV2BuN/rXv8k4kI8+bRa+OI4A2T2Ts+NuCYtcc/FPGe2FH1CxOOBW/
5eke68RLMCPwaJ0LQcg3LvNUPGB4VyJZ+NvMjUcWryYdDcqUO2aFDYJC+BSN4FeitoNm1bVv6cxs
ThrsgibmWDeTvxuVnK5ZMyqWwQbWQNmSGURLF6XdBQQO2KS6L7bWrsvAp8VD/mi7CHMNRXuUV5cw
zAuWy75cV7A57usQM1CNRZfknxiXGKD+urS+21q5GTvCBtdtJTWQFGNEQOhTMvXjl+iHqkDnhv4l
sICM0GFBy1ZMoXkU8YbpN9yN4yVKYt1rE6vdZM0kGOmjHyptZkUqvQAjvuf2l4tVFKUYQCoCQVR4
cM33fBblPjFlzLKrJ4YsKnLupuBaBpNHusBFpQLhTd8fyVNL7mnVa1jNDCWasX4muGnf5s2hL1v1
ouflOwP0vsyYAA3Uwgs9e2JBd/QRdpiGwJeBlYINHC/KnGYYO+p0dNLuyaa/2Ad0h2u3sea11rZn
Qwb6xq0Yjgd1QhhbY0EJ65untEi82c6qL3HjctcFFrwAML95MgbI+ULjxh6IfkgbztxJHGBvMFgJ
o+FkWiY4LriwQ196UQxCGtTwcGpQXmBXDK8Ni7imKNvWRaR/NXv/I+RcXeMs5MecO7EpowBgVlfr
MKlCWJhz3JEyVEc3tBLWOoOISCmry01lsvFUoXkQmTbt58wC0MuMKRurb+UYhpdKh6Nvjrbc94Bw
GUsE2b2TN09a+EPrBwdFGBdugsnVzL1J+pPebcflXrHMpTpSeA2M4Vymw3zvxOWTL7BTdflQ7bC2
MukHX+z5fsM2oi/eEfrYh4yA7/UE2cAj4CfbMRl5E0CaVn1LqhkvWfg6SZidEiO7jAxkPVy3Gc24
vXXbofRiZFjODL3PIioda1P0yPvyXUeio2W+2iAISfxu8jpWvLg7kpmIBsABVaj2qmI/X84ZwRSF
Nu9SERx0xIDkj6ZwWYyQ7QzH/iAHolEXE5vftGhh3vwRqls90bOMYxqclTV/qwItO4x1zBug8Fl4
clejvoP3rpdExsyZvRdFfOcOLdgYtP0b0EakUjrcBtJm8db7T4gzOfjaA6WYyUqFCPbEv4stHttY
Kk+qxNjwAtm2/kzMT8oP4GTNK1Zf6WlV++IsphHDUoegcg81rm9w9gb5Eln4UbGx37U0H/BKLcCw
VlGtgUWcKt2OzgIR7szW7MAFjXOTmINm2iknIx/O7NxdyBRoFggTUurI1oiY4Uy1iXCMtNtKMHHt
nZKNbMKdhH6NiR62cr/4QtpgsbeWPGLWgwcrYjrMHNJma+OcRRMhMcwduIMFUFmsbXjQ2PEnB2IY
ZnQI8V2cucMik+FajNpKa4jLbLUlFgYjEUIPJr70f+u5sc+jiJ/DiDnBjIRuqypYoybLftMKG6bE
8DaaviYPLW8+CBIksW2UG3Dr8XZWGQagAjZUMPFz1RLtgfJLUP9UXwTcpVpsbjga3i2D+ByD7ffa
ztKbzqR4J+pjaxbGkZLhnZGKZ2Mv46gysAxWPQSfpCKhZZJ3CTsWgg2fkli7QNE4iZjRN1B7BBeO
+xZrBmXtvFg0xuaWqQYT9+o5aOwXO+o++pB9yJzN+DfQ2XC6nXzfP/cjN2Faq3mnpwXr4gKs1mwp
CmaaWCPq78agrDw5T6i2ave6D3aVBperHa1km9H9sQIGzMZUlrmy2MaVvLR9fjfwyO2NAnt9pY+8
2yDMisoHVVJjKZxK/bSYvyUGpZUqEwa+rEuwE4w9qngaEg289crR3XOqD6uiL691V5bbsci/imkR
czAzIJR8HikDejtcZW3dbaUY3rQ5vm4G8wFZVL1cpkffwemdJWx6M38DUfAt1Ijo6euOEAB+7TDn
0eknk4AqlndSamRty+0A5YlrtJIfWakz9Fx8yd3gPGkU9GwIsCoHo32AqH8Xuux5O5Nww4QeO1gW
1n5PisEo2EJJ54n4iV3U+unKJ1pGhvm5INZlVQ9OymKDzTVLCNQdyUfUlPdRL849L/x1I2OwuLb9
0AtQQr5TvE+++5Am/sPca0TBQDgnL5x7eyLi1YQdSoxC2suHfByp04glGuIvMVvGXTxgcm2b4jgA
qNv2jbtv2vnaJcaFbV9xI5ncTUY7HdzEvhezx4PwwmGerQqtvB+d7qliUtHp/ntXkpE1TAZ6DFQG
WZWS49gdNZsHS1swmLTEWkzaWXfWXVIY+uqFkq7fJLOzSTN18eOXplHuzsiwEAEBRDBh128gGits
xZy9g8Lml44ZAMEX8o7h4TRLgk/WebbNLir41ps+YX0jjpncxg1l5FAEhrAEWqtRASpbO2RafsA8
x0RRaV8awg33pnVoYTZCme0PJfgPRIQ/jLne5772MA98UKYtftCMfC1Z4hs3Y0i6a+nujYBCO5UP
86jmC8CLG4uZmVNrbz1pHjyPLIXzkES82Y00yEKSNZ7bTCQ4zieLWnilhvJriYrWDION8S0J5ZYM
u005ZM7RzGD+QSWi/enfm3isWKUhE6NoOYQGas4kzwnLZFKlxMU2IWoMG3qqfdZVXtAiizRT+2Ni
NVRF3UX1w2lEUbmaffdW68yeaScDLcvWsGDwsaAifCBK5bnsmtgjZp2eZxkW5sOIPM1455PJ1sro
T5nmlYQMrsc2Avru9jjTlsVkx/aZ2I91HKAerFv9LksKRJW+QF085J7Z+Q/JuPAAW/8O/5HY1Jn2
DKPFWEH8LHKLCUs77ZFKffjAxFbhnWrYwHSd8aQ1ybXrWrd5Pj4xk4XXqgM3qcdTHcLrsOUpjr5X
hOrtIhjwsUNKgp6uSteBf9wWJPOQNtz71xG7D8juyS5YJFMuU1/hStCZSDvySbxF7AeYH7+MlX5b
JwKzNCdUPykilA3YfVRSMzM1TlQDIbIdbRmXr6vM8GSPjtiNQTiSMJjvmnZ5+QREbU+ISfARPxfU
9FjSi+9VoR9kpx7EbKcXSSmKSkOHVpow3CwLO95DHOZgsufjXBmnLim1ldSIACbEyGkxCwRxuaUt
Jhegs5gz1k16/vm/ZOEgfeY/GabOrK8N29rZBBPRFHZfisYBCBP0AY2l9TG2LKGAmtQbsVSVmhvW
W7YSLRVJ9KWposeArReMpeQH5cRZT8FgZ7l924wUMr0mtj1hOn1VW14aM46No/bFbpg3zrewSUsg
cM+d1qfEvJwc+Bir3g0zFrKUDX16rOrTzAJhQ7NWQrzQkKnDaNmy4VzPodGSnpHV6xGQdxmfTG28
G/uDQ9TrVvL9ePeDptVHk3IG4Y8k+hs1qGP29U4r2CuNeavvwEnMbM+91CA0Pch7zwiTW0vZPawW
98ViZLPWHQb+S9tiGCG/fbNXjnhuqdsT9Kz4VUqH/xPzdsLUyCFG6o9hIfarQ+9O9JD0U5nE7UQv
2U7E9wUOTXpqERjipI++aOhd05peOEb3AYhrqpk8+IkQSLP0wkPbUfL97IfxDAO3Orj9hJqEGeFW
69yMJIFiQzjbTuC7OXckvuiKeUOCkNyNqlNCFa9BP8TDFSGyG9rXCXfVsQCeXDSc5VoJlwYn+Ly2
jHM81D/ycagJIku/O3k23Mepcdu3zOYJyb7vCpMGm7FP0EIF4v+SFXhU/blyt8KyyXLgVPagmxOZ
KcVxJMD40IEIholaEr7D7wSggCjEeEWK32tlNJcsldLzEc2vJ9XwViBfr/btUxGa2tY3xJc8i/y1
0ungDWqekiVeCmPBc3zhrA0LXXae2y+aNt12Wtl7s6JghepxhFDxDk218HKmMcSyyacQSsAEkzaq
EKsO6fhRYx2vXAS71B3hpvYZNLWTStbIBr/GbU1hhmtpYdnes7n8lhkoXjLUOWHFEEcwD7SHPqH+
t26ROT1biX5y6BxyzQfui4Z4X1cJhjkbAUB8kSl04Ug45AIutx2DedmgA9Ns1pgudDay1SlLQG0g
vGWYsMkm+YbiMmwCoMnKdw5tOxC8qFyC14DaMAPIDpUwEb0jyse4ADfJsPwN0MZw1/BfNdORekTk
H4l+Podktap8oHvXgjPMvltTGqOnh04EaYmBUAwF30hUSV0U3rWDxibNkA+hYL5vFMjRtfvhJp9Z
BUyHskm7jdWbdzIKXofSzAkJmrXdVPYYMxHEMV6zGFsz4Bh5/XKfc6rnbLMMrVnjridGsIJ8M1GV
yYWCG9sZ66fpo+kRO5rzuAtK87opfH83sdpsRxYAaMCIwp1ejKZf1Mfzix5gnkVhQSvZlAdXMuiV
Jjed3eu4uG2n9SbX2leLd8DSWDLqRoKOGqgNVLp1PtyA76XmKtQBN0UCWAVmeVDVj8KtcnrkqEPb
j6ay6x8d8qvspO7/3/DYXqIEU8+P6Ov/TyDbv6ByCy9tAx+tne66dwKI3psOru9PFlzwXix/e1tE
eftIDNX/zT/65y/0395/flHWmO//8d+/FyiGlp8gYBDyN1gb4M3/8W9f6OeP+09fIP3KD9z94Ctr
OhQ3hwQa+Gm2bbM7AfCWFnnwv/7eMq4Ef+2ajm47ylbC+JW7908X4d9+rP/Nhfrnf/O3X+HrD8jJ
XoTZIfre/noNbJMf+b9yEX77Cr9cBHWlHNfCJIIG3zIsKHJ/vwi2c+XqusvuDyGNYznqL6zeL/fJ
f3Yn/PMv+Nct9c//5r92EXQhoGD+6VXgBhBwVC0qRpTEAm7mr7eCAQuQi2NT0rHHsW3lfLZbQenG
f/GB+M/vBZ3fEsmjLkzTwBkoBbzBX6+Cyb2gFkm2azG1lVL89R0/070gpfs79/Hn/fnv74V/uAz2
1fKwQ72ivFMAbn+/DOqKsavBm8FV8H9/vje4/T7TZWAb96ePhHGlSymVUkJZihfk729HW1wJHWGk
Dv7S1vlXfz2En+gqoI1T4g8vA7+kYZu8YgTwMUsuX5JH/9eHwtKvhOlKJSQiOB6Mz/dqQBun//Eb
UsorxQ3PZZAWN4b4/XYwuV+U7Rhq+ZOue3loPtdDwYP61wEO0PbXIub/6NXAVXD4rDkqBBXD3+8E
w72yuDycIo5t6/qnqxaUYRu4eP/widCMK8cFFaEWwjZvSXs5BX59IJbLwJsRT5O+HBbG53sxSEVT
8KeXQRpXFvpLW7mwGi3oKr+fEpwi0nUJNqbA5LJ/vgdiOef/uGaQ4oqQRccRIM9RxnFe/P1uMH/+
Pceyvbw7LS79p3svCErbP74briydmojTUjocBD9Lo18fCtPkMnGdIEYbnJif7iIsH84fXwSdZkJ3
bR4F4NjE5/12JxhXZJTY/AvDYECuf74HQgrrX6f3HxwRPBBowekhFqke1dHv7wXLvLJ1jgdl0Fja
lJifrpUwDBrBP30gaK6lK6gHHNekhP6taDJdHge+i8sL8q875ZPVCgvA/Y8vgcUnbS4FEc0zneXf
HwfLvhKA4A2dNkvHCf/5pgvLO+GPqwVw+HiiHG4DGxWO/vP9/7cXo7xyha4YPpgO9Ynx+S4D9e4f
txGafkUkicFNJdGCIlz9+73A40DfYLu0EUgnHcrLz3ZI8rlYf1wy8U4gEoB+2WGCYDm/FUyGc8Xf
0VJz35kEuH/C84GRyB83Us6VbtAwUoIycQJR/XvBZJhXvBNxxXAf8HL4dOM2adnuX0fWHxyS7hV3
gE4vzbiJthrL398fCC6CYrhg8I9wbjn655s00VT/67P5g8tgLOOFn0Ux6179t3aSwYLkEvHkcXmE
KT9focDLipTCPz4npcXLkQE0JZPijPi3ObzJvM2lptKBF7CO/6Q3A3fwn82g/ydzV7CTMBBEf6Xh
AwgghXLARI1iTDQEb95GuoFNoGsWuPg3xrM3/6A/5ttuWzsFiTo9cKXlzXQ7uztv3sKE2AjRTgYV
BIwqiGWnPidCxEMnRC417OLHDv3T2yRGZ+h3MxSnjlF7OHD9cZAUuOSoV08eByASHdwRjbBL9E+P
S/VAbsRcqjdsYyJE4FIoPyL669sEUoYQF0BZ0H7N1WlPj0YgfZROCiSHIOfg1VEPrDEa1MkUitCD
EH9G2u0iTDBj/jIKv6hUl4qn++VunGmdWm0OSaI/3VAIXPvXc3HLNRWEcsPuc8qnN/2thJ4zvSIT
GyoXC/EhM5N/PX++fcvMVvFQxYe3Wlmy8yXOtTllN/fSNQYbty7mVu3Jj99ejFvMx8p6eBR0RQtD
myquV/TEwGt6xeFMjpwJI1LkS0Kj2arDvrQshb1RMcZ+FRxSer28J7VwvXlJP6zemuARDR5M9RHy
YqDUwsTo9I0PuZfkpMD3ZClZpu/MaSTQrnQnx8aITCwOH5kgxtjsVgWmm515VahBIxw9qzRI0adk
0zeG61lrA7ikn2vBnrEgMbKyCa2fd3P+Rj27kILPNN6kCu4oUdpyA14Ma8LABBEJI4iYB2O3bGV0
7AB7X7NW6nHpGYjUhlsJKLjCkR6rE/6ifR4jNoBJG0wJR+2KAclmlddgxODKLnBKqoqclyqkyEc7
RFYOKP1rz1vTC5+urtYGIiV1Gr3O9YK2Kg6eTMJHBQa6cgP4xx7aBBPsU5qt8rl+IPV/qmmXfhRu
ZrmRL0JKgWcGHq9ZeDuXm5ijJonTz4QnBCUTkvqNdZ0SHiol65ZiX6n6plEqxMehD2WW5fmX/Xyz
OOp16Gs8l3Z3zFdw6/wLAAD//w==</cx:binary>
              </cx:geoCache>
            </cx:geography>
          </cx:layoutPr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t-BR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/>
          </a:endParaRPr>
        </a:p>
      </cx:txPr>
    </cx:legend>
  </cx:chart>
  <cx:spPr>
    <a:noFill/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_xlchart.v5.3</cx:f>
        <cx:nf>_xlchart.v5.2</cx:nf>
      </cx:strDim>
      <cx:numDim type="colorVal">
        <cx:f>_xlchart.v5.5</cx:f>
        <cx:nf>_xlchart.v5.4</cx:nf>
      </cx:numDim>
    </cx:data>
  </cx:chartData>
  <cx:chart>
    <cx:title pos="t" align="ctr" overlay="0">
      <cx:tx>
        <cx:txData>
          <cx:v>UF DO RELATOR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rPr>
            <a:t>UF DO RELATOR</a:t>
          </a:r>
        </a:p>
      </cx:txPr>
    </cx:title>
    <cx:plotArea>
      <cx:plotAreaRegion>
        <cx:series layoutId="regionMap" uniqueId="{04E10444-6BE6-4252-8254-B265797416F7}" formatIdx="0">
          <cx:dataId val="0"/>
          <cx:layoutPr>
            <cx:geography cultureLanguage="pt-BR" cultureRegion="BR" attribution="Da plataforma Bing">
              <cx:geoCache provider="{E9337A44-BEBE-4D9F-B70C-5C5E7DAFC167}">
                <cx:binary>1HzZcty40uarOHw9VAPEyhOn/4gma19UJZVkW75hyJLMnSDBnW/zx1yfu3mDfrFJsixbKqs9YY8n
YuQLmshMgASSicz8EqV/37X/uosfbvWbNonT4l937Z9v/bLM/vXHH8Wd/5DcFmdJcKdVoT6XZ3cq
+UN9/hzcPfxxr2+bIPX+MBGmf9z5t7p8aN/+179hNO9BbdTdbRmo9KJ60N3lQ1HFZfED3ousN7f3
SZBOgqLUwV2J/3z71/7tm4e0DMruqsse/nz7jP/2zR+no3z3xDcxvFRZ3UNfdIYIpxjBPyyYSQS3
xNs3sUq9LwIGw2eIStNCJjO5ZHTgH59+fpvACH8lt9nf//1Ie+mNxve5vb/XD0UBkxn//9bv2dsf
J3enqrQc1suDpfvzra1viyB++yYolHPkOGp4d/tynOwfz5f6v/59QoDpn1CeaON0rf5PrO+UcXn4
0dR/ThkGGdRhMdOSCFHMvlOEiblFEJEWRdQ8VcRloN7M9W16//DmXr05VLBi//yVvKyTF4Y4Uc8w
3deknr+cH63CT6rHOrOEZBJRQSUjDFvmcw1xcSYxloSb1OSCCQs0+MxU7vTDI+UnDGXsdaKHYV6v
Sg+bH038p/XAuQmGIhgXgloI8ed6IOxMgHo4kqbghI9b2jM9xLeeui1+9EYv28dfjx1PtQGze03a
OPxOqzDFGbMsSREGRyIp3D/XBpVnDBgmAv+BTdM63bcOt2l5+8a5LW91kN7+vFJO+5/oZpjra9LN
X9sfLcFPWgo5gxWHJbeQxSwMlnCiGw4OB1NuYkEoxyAlHx/+1bn3Kv0lU0luv/Q80ccwv9ekj+3h
cUle2rJ/Uh8mOqMMw5ZFEegFC4Sf2wqjZxxzjC0iqeCMndrK9rYcnLwqCvXLTv6lMU50NMz5Nelo
+pt1RBA4FkRMKhCYzInNUHQGfNOUfIiWh2Dt8QM52sy0yP7+jw5AUcPOpB6ZL309L3uZ7wY40c4w
29eknavdj9bgJy0IozNTIgHOX1KTopNkBXwNQRCaSSm5wPJEM1fqDjQSpMWP3udlnTzpeqKNYXav
SRuH6Y9m//PasDACly+QZEyc7GZEnAFPWhIMhXIqh93uaRx2eNBekP1CSPy144kuhrm9Jl3Yfz0u
yEu7w8/qwoT0BPJ0CIxhe2LPHQuBIAxhE8xGcPAv5PG5xy3LvvWD20fSS6/yslF86XaihGFSr0kJ
h98IpxgmOWOEWNySwsIM3Dx88k/RFMrPuAmbk8SIIFOQ70zi7/+p3uxvq/gX/MbhSd8TnQxzfE06
ufydLkOeCY4l+HEqMaB05qnT4OQMLAa8hQV7FCUnTuNSpfd//6/0V+zjSdcTfQzze0362P7Ojco8
gxCYDkmJKQBUNNEJjEIpOHGIwKTJCCQmJ/rY3gLG5cOn/vP71ZOuJ/oY5vea9OH8TidOzoQkBFsW
eAgErvpUH4PvAONAGBAvIRg5DXgdAM1/BQF+7Heii2Fur0kXlwBD/zPQ+nNO3DyTgB2CbUgTVCL5
qfuAfJ0zQU2MYRvj6Dsw/lLp2yC5/dELvezKv3Y8UcYwudekjP1vVIZhsjNKAO2FdN3isBt9lwla
kItAPo8ZxFQAogyG8zS+3Q9b1a9YxteOJ9oYZveatLGdPy7IS0Hlz5mGgQF+x5JDSEW+5HbPAitw
4oRxkCAEtIVPA6stYIvFm/kD2McvpH/Pe59oZZjla9LKZPY7tQJYuwX7EaKUgCFAfHUS8EJNZPAa
kB+Czz86+6c2cqxrAlgye7gH5fxC0er7EU70M8z3Neln/juDXwwJhwVeHQGYyC1ATE71A3sYk0Qi
8PDSOu5xT/UzV8Hf//0LFvPY70QXw9xeky62V7/XVjiAv9iC8hWF4tVzS2H8DFnEJEOOggWA8SdJ
+hPc9kfv9LJ/f9b5RCfDHF+TTva/M/iVZ7AzQVl92MTgAASU1p9rhVDwOpQTELJMKb738Q86vU0+
VXe/kI/sn/Q90ckwx1elE0igflcQbGAIuyzCEdRIwGnIEzsBjBfiXi7hTAqhTADe9fjoI5gFwdMv
xlxDt1M9wLxelR7sx8X4DRGXOMMQ/oJfMKHcbsKxk5NKCNgGwOwEaotQLMED5PjUcwxB7N//+XT7
SH3phV7erL71PNUGzO5VaWP5o8n/ZPzLzgBpxwIKHxySETzWnZ5FwJA8IgwgF6OCcALnhB4f/sUu
gtvq7/880n5CG1/6neoC5vaadHG5+tHUf1IXJmDtEDHBoTmTQYUdnVoGhcK7BaYx+Hohvod5h4NW
cE5rdZs+BPoXPMdp/xPdDHN9Vbo5/426YWAGzBqAXgqlQAtQkhOPzs4gVWdQOxQY8F56aifPD8Gd
KzjQ+aO3e3kLe3GQUy3BrP9/1tI/vNtTN/9M5CePnhpQyoVqlIRCCJxMgYrVqRExcoaADSchMBeQ
vJwq6vFc6D+/0Mu6eez37OX/Xx8z/ecjqF+P507gCNR0PNf75BTqj7njBOGc8UnXZ6HYs2k+fsnL
+z/fEoCrvh4WHkZ45r4fV+m4uo/yD7dF+edbAzw/1N+hZkIGDTLwOG/fNA8jSwAQAxQ4TzQoTQqI
ClKwIf/Pt2B3UGABB4YIg2DblMAqVDWwDAIgNANzRQB/wqYJQMHXM9R7FXeeSr8uxJf2m7RK9ipI
y+LPtyPakx3lhjeFcB1OYcLZvwEsgm0aTnK8fZPd3V7CQe1B/H/QSqomNuvS7mUrHYK1sQBwG80a
rYKbEnPHq4T/CaMwmejWMzdll7u7OoiYPTLcml+6WSyvMo8QO9FZO6lqlDmmTsl1H6p0FVg6c1iK
yDVtjGQ1cnHNzSM3TZrMQV+F3arO7Cxgn61MtfMkYfUFMcv6QvoNszn2yoUaaCMjk35hJy3Nl1Vl
ur7TVtizFe/vWeo7ndE2qa07LlZPbnHiDVRdyFXip5a5YF4a2JiqapriwnenxMN2aYUPddCHH/uw
vAjTknm2tEVVEM82Wv8ybGPjhqA+dFAQqgPrAzqtcqPbUrMtl0lUGIuM+fE5761iKpvEPXSolnak
/OijMidt2O6NQPI7FPR7zyqON34IlBpYUabFyFKN6mwa14m2S4pr2zObYkfcuNhlJL0oi7peBQOp
aZqW2ZJkR9ooMcqO3K+yI72tRQMQ3ddP/YUPiGP4Pk6+nwGsAt8OpVpC6cn308dCtoyq0o4MRKKt
70Yrq+3y9Xjx6ixfM03yzB7bcF7lKeeE9q1fpZt0UuSfZJDl16avlF0mWbdRTFXXcZSZdp1gve47
XF23fpY4fWWmq5FbF4g6uM3i5cj1fbL2vGrbZNUKSWzsjcpD152sNrjK2n2Ql9Dyu/Ouq6MjzxN8
HyQN2Y2SXpYdosrMd5Gsp52vyL7vzWujBJOoOh/ZYRmVe1OkatNlopgoUvifipLZDfbwjZ+1etaL
JF+WhiHhZOyPFp5BkPp04eEsImz4cLLXHFBeyhB6brgx7+rCj0Q2IaIMlzLV/laU/pdLEmM91ynL
HCkmNdjYQ9uCtWTCy66Spk5nnmzJWse83bjRIvMRWBeK5dbwi6q3K92K7diWeWEHXJcbC2x/IURt
6GkVW+e91eC5OVhxorCYWC1W094zKzvlLJv2meEd6pz4B5E7Ou7kxMuTatIz3mxDHEed3fohtbue
mtMaV/mE6sJ0FC+9rRym4Dddus5rOQ11ztdG6kWTsG+6j2XaH5qOVIeR7vriw4/XFLJmBlv7s2UV
QzBKAACEsqqEL3rgP9kPPVZgRcIgnwq7dG9rlVefJEuE05ecnsuu1utUIDo1kG7ely07b0ge3yda
3eQNb65p5tNZXwtvhUtW7FOLxc4oQYjjhVl/F6Ru7WS06nc87dDK9E01y7qkfhciftAej+8bXh+8
WLXvQlOls4zX5spyy3Zn9KhxaF+0d2YzGccsLS92YC+p9mmnjKUyy7sqbRqniXJrZ3qeMWmx2R0q
HBROq0r8vm/TxC4Uij71SXreyDTwbLOKbdXUKrB9HDmm1Nnn1gguqhJXtw0Jtd1r7b/3A6tzKhl7
B5/TdGryoti1Zp/NOY+TDdIxXfa5Vyx9K0GbqpHuzE8NuZM64eBYzMg2LEVnSYXrK5ewYhm38GmO
zUAE2Q63cissv7kaScJwbUNSfUlcVV9pw1A2TXK2HpmVEv5UkZrOok6uSK7Qxk1xuocZsGllpa5T
dq2XTVPYFRMZVuc4ydP9KIICCVv1ICJx5z8R6WIj2btVqOwaN+0asymXYXSt4dj8ddM/aUhjKhIS
XudNRgbO2Chi1zxEOLUjf0vdpA2HG80J3JRkE5mqC21NNuVI+VkZpUxxaRldb0c6II4VlHSRiQpf
pU1rzmKRJVNeCHxVEZeuRMBMsHHgUhe5Oy8p1mNrvOTpQ61ZfKCDeKra2zR2y+3IGofWVVRPLFEF
dt734qYJTVuqCL2PRGMsU1m5E2L68obj7sp3c3yZU9lvg4T7TtjE4sZlKbOZ3+TnnanEBewoN8Uw
jhZVN4GzWN0q8TzyLkrKyUjvw9CYNSap5qiuuvd+iJzamysAWUK79eaEabhp0nkBYdV48wMWG4V/
3P17maiEH3fZQiSTp4/5Xu77VzmR+b/sDrOVeN4yL7jPXKuzXc/Dl7S15NxQhb8ETVp7XWex44Yh
uWujTW24/L5r/N7GEUJHUZqhL6JJHn8T9apKPBnVCE05H0UzN3P3o6gXPRn1pRcYRccXMNzefP4C
4OLYLOsj7Rg6xheyCDdt4LJ3Jo7wRuVFZ/dDU9a6XQRImxNXNOxdE7X51M1rcz5yzYwbdp/wfj1y
4Ycql1FTF/uRGdfzskmCd4UXqm1jkfOAlXOeo6p0cBGstOsbu4hRfSW4oZwOKb1s07i4MvIwmfs0
xpOR24Sht2395M7KC301krRrx4wah1E8qjPf9hEqNyMPc2lMRGPS2cit3FwsSe16zsi13Brt+6aY
j8yYwI8SaRzlCyva4Lir39dxIrbC9LQ9NrvEKOYhb+V0bDaNGztVpvB6bAYdmQnh4UMACONFb9Gt
2xn1+ywM9Ko0KHdGqcpj3pTEuF6MXM9377AbQPiX1s07eK5bFtE2Z3ngBHlQzCVXxdJgpXehotxz
XAiV710xCWLQdRBx7RQyDPYmUuGKBTBLEsnkWlnqU5+2xX2Ts5XRUvwB4qho6ldlvbHcNN/yGKNJ
7rXyhhnGrO46fU+YF9oeN8KraHiuW/blLM7YhrI6ODdKSaZWFfWXvaCtk5WIva9SWGhcYnyHomRu
NLqDdY+u64S6n8ukv8jjkH5MsIFtbYnk2kuNZmJABLkvpfLnPezLG2ZBWmGqrF/w4SlNm0a2Z0FU
ARlOvNW4ClZ5puMF0jXa8TCvJ54Gf+q22bCRdOS+CLntSlV4dsS6NUNRfJv1pmUrzJqD1gafQmFK
z00c7PooTfdJpYsdNTY87tL9SBkvVYcL2Du6dPqNMYryIf+ZVbn0ruHgin/t9vnUirS8GEnK6N53
Vpee94byr6HmaNrUJd56bMKPtPZ9Eiy5GaZXQcDoxqzDez8nyRUdSFSDtoVxOVKsLm7tlPRyNYon
qqpmHWmSqaEavMhZqx3hcnXproIIlZdZrspLyD/QQtWdYY/NkdFEhbR9QIgWI62KUWMXoqHRtvPk
lUhEui5b+AmvF5W7oq2K48XL44WPFIegv7Vcx2vCRs69gMpVVdxnFVLnmqTx3MsjbY9NM8rV+Xip
PQg4TUv71RJ+/BHaPYMQAWVlviu07g66b1eiTvoPELmmC1XFJiRmuvtgWc29VTK18q0eFBJnXy6C
pkBKYyd0cdS/U9jEa497xUVXBvl5EwWzsSU01hfNIykuc7aoPEt9ebmpJ0l8nnFI9CZ1iaaRUbSb
8UHh8LRA5hAehW45M3lPHJR5af+O14a1zPLm0oWM+HgpvKqfBZAXTHyjayIn14zaqIjlok+qLzJw
TAY8uaK7sZuVVd2mSqtLmTuJdFc+RcalDhnfuX3s2ZVsuw8k6Y1pyUM5H5sNhBFM4tARZdNPGMRb
a9EVzA7BKU/qsOPa7mRsrEfOaXskeiZEO4r7540v2pVr6WirMoSmQWO0V6oMazvJfXoHi+BArZx+
7kiyw4BW3JSgCAd8j7rgfVLPv3UvQoWmtVd0V6FIatuIOnJnkNLhVNHPVq+edG9Rqi7a0qjmRVt0
K6YLa5H0yaYKPHMeeLpaGwaEvZ1C2aKzpDonOCTTTCTlJfzq13T62gvft9xIbWoF+pPf+xtDB7Fv
c4iM80DATRksiOLdHcthW8mS9INMSe5YPioOYVymUz8k0a6mFM+5jvjcSoN3CWrNaVZl3UeFkikt
mf++rhq9tGptTi0/6V+ij/IxTo/yXIH7GcfxKDkd5zi+9OHhWREscyzXnkIpvCxszDzvIBYP8N6q
BP6YCs3s2Ij6K5X01kTXJN951BBzbEDQSzOM1qImap5xle5DL64nfleh68BwazswtLztPbEOlS9s
EhO+LitLrUUKSEvRptn7FNCcmZGYPiw/NMOqJnZMjW6TD03KqylqPevg+m5yWVX1Oky4eu+VxAaM
J1nlNDPsNJTsnZAdmWvZZVNIqNk75idkUmS6WYxNHkGAonTWb8amm5Qbz8j6C97E0TuqZyO1qptq
j3h5GQ8D0hqh9Tg+5LWbvEvNi1i2BSgr1eu61O4uj0Tg+GGf3HFVTghNxM03CVR77i5OjScS4FHa
q8bsrjLGctuKcX8bFxTcQN/yiwB+GruGBALi04GRIjUxSVd+aNu4nCMPAjBYgvp9hbvZKNB74Ohr
2ecb0of+xTgkLqp6xtOknY4ugeIgt/vMA9f01VdUWHarpjCvMc4taY9yRmlkdhSqflGFMtmPwqNc
ien1KHEkDcxvY35jpFbfrfSj7Dd60NcHs/8YpWX6qev4RBie8VB19KAI9z5IBc40T1F3jgPqLl1N
+nnSZ+LCi6PICb2Cz5M2lehzgHVgN9SL2wsq3W3eanYoUthvKpFly7FJqqhcGoEXOIYy6GGkuY6A
ItAh7pN2kiqjnqVukNidSNjNeGcAfPTlLszjywqCEBsQuWhT8NQO3Vas1NCKuyTalBWDaEqGHWB8
A3HkjBfZa8sRsijXgefjTawJ2sQ4xxuXqmVE0mo5ko7MgV4YoTcvR3/mDZtDDR9mnhbmpgLTJpPR
N7VAy1TiBLS0LmoUl5emh4SdNVoukqotL1WYJJf1h5E1XooMtMfbzIOtXBiLNiorh7WCbzzqe07u
k+5DUpT5JGgrMJqh2Vc5pKQNegc50TyucOpAlNH4TkBy38mZaKZY6bhe8TrrJ1WvZ5Rl78qQPviA
PJ0jodV5N1zGO5n3wYIJvfdzOECj7IJd0Y7pZZb5h7rVCZqLSsHXlhjk3Kqp3EUQqPksrOFRZWjt
jCaE2XUaJms0M9ZGyYQMmXKdmv7MDU3ijInzt+y5MJhjFoaxHUmZXyyOH4gGQHhfFyY55svH1DgN
singsfGaC7TJ8lhflrkAD2eEm6g3yXvGlLXspBkDHpqR91YZpROhY7E0o0oeSBFO47SGV8Vpx6ea
1uUkHduoonzqNnk5qQDMdlCZ5bPx64+rLtuWvjF9YmRW1kGS4Il6JlBv7Y6vWxOTT5jlkqmOIjQz
fWRej81I5E+bIxdbHgH80Z/kNW9Wkdu766qIE7tUhTUNhuZIK3EPHvdbeySOFwYOei3R3Ddy5dpl
a5rbOETgyf2gmCoW3HVRHKygfJoC5JH4waxPXeFQyNPXPe7TWUSZj23XiNS5aBPYv4O4nWZdnixr
3AE2Y6Z6x6DI4CR+0t4KGUwysPR7M0ShHXtNeZV7TMyIi9OVV9aJ7emiWCXC91ZlBziOys3uY1QE
i45hsog71yW+3UIIM4Fg2XDy1g02avCI2jTkFfysLbWNgPt20ed8Dn+GJUTzyjOmQbsvW49O00YL
gD5rCMUpM5otwD1DVB5I7OTVPgT4+bL0zG0dN92HPM7ZnNeuPwuqoPvgZsnnEJq7jCXdJIJT+NNA
6Xbbpn679Ya7rNblrCEBeLihCQhwoyDc7EoIeYHotx08CydK2G6SpFPYFaINzUvYP8bbxOjEwgJ0
OhsYI2m8dLEbbZJMR5sAqQvWdS1AkSJP4rlRGBctoErvhBbRDJcmXZGCNjsG0B+EICa6k74T4TK8
j5WVOiKR8d6nLF0ZsmlnVkaMa+6qd6PEMBYY9zsc6MrRTMsrvwXwTYlY3MdBOk0K1/gI2J3hoES5
51nTdKvczPoZM/C+MSAbipAb20aI2GG8oD6Yxh4kC2OLxzKdxBYCtyVSdig5oFiA1iR2G1768Cur
+1ImEy+U2V2P686WsNpXQePxKQ0SsWGG5itUwXIajdFdGCiqnDCHckXh1ttUS74p/DCfuF7nO7Qy
ok0Owcd7AFHtwAfMM9e03Vkkvrdyi7wPu0TOI1X301Gq7fFdIsVNhTWeNrRu/Kmrc+yctn3W4mnb
gc1PhVFhZ2yzMr0ENI/tOpxVS4g7qokxPENZietYfZ2vxqafsKUVt95Bk5hfRDrfmTyn7086+UHg
OoWiTzolieUdkoizb53CUguHVHpR5r3yJ27K2NpM5USpCi3bNuDrkRSkgBccuWPbDzVbtCHdcmWa
M4uRGHKIoLwcL3noQQkp0MEa8JPiMgr7bNcDGjAyk7SCpMyruymzumBemGlzg/ztGD/28KufWZcx
d16arL6p9ROy4K37gjQbyElumXYIcf8CVpCew6mMwuFtiafw91qYAPxN95soNJyR2wnmExtvcquN
5hzSt5kHIfgNy40loVFx1css3pYRCRwYML/hAc6cGrzXRjStdw11oXkE2MdNTuD7ib30WrWhu/CN
EnDBIW4kntnMWuGh2Rhstiw2bAxuZD02y4jNRe3HBxFn7qWVtItjDFpD/NoJuS8gNgQYMs42tFf0
Ki3NJQ0afFNYUFrRWHoLc2hWZWQzr+HvUzOKV3HX0UnqByDW848cZC/gJ2/ueeCVjT1254x2UBnh
4SY9GpDnBhDIGH659CMwMdMk2RLUGTqjebV9Tg70eD8SRnHEAMhuCo+firsaAGHTGVmjOIvRro6a
6xhXdFENdRGo84ttFYU7aVYJwFa0iCA2N+ki1GFwaFvAj1ov3rkjtxm4pluXi66fjok/iRooKjHY
dcbE30tjsadJOhshglGizet9RNz+fGx1TZ9MEl4QcEQupAJFjyBfz9Ckivx4ariDc4qNrFi7Hruo
EgNKlEdaoDalh9LNSOMN7vYVpybk2fMG/pTJpV/rHCo4WTOlLe4TJ+bhDAVRvUMQmQ3AZLOUCUJ2
CXW2xOFR1tpWbdDlyO4LGu1KAE+P3L63bCszgr6xEyLSDRs8yJML79strz4SGlZHnuJZexRIvt7F
1hMBGj4wj3QrS0XdeiiFrKO67NaWRZpZiIPbsfWNftJkWRkbzkgMYr5DfSpW2FvTrDR2sHvRfTFc
ciis2hoitqXwcs+wE2XBitS8nXxpF321SiF3jCuP7sfL2BlG6jMc2FHsxxdQ1gynEvw/RGo1WwJq
GS06L1d7y5WGE5uy+tDg6HrMpNvufdnj8CEq4MGoK6tdAtimDUWSwEZtAIYIIfgkp6G/avpcfPB6
ZyR3OK+XQdoGU6Nu8huUqbvSUO6+tUS8H3uzsCltN8buPkRNZFOq0mvCFZ2GQVptLJyLtWWCJ+xj
s7xKPZ7bkSmqhzSBQo7BDvB7rQvM4r69iAIORRNWZbZofauAMLar55XhX7a+rxgAxHrdmUa4yFxw
VLdBN0khat/0sUSbnLkAUIfyitQ1hPa92Vd2B7DjJrEy9OW210TOY+1ejYzvuMMwfVkXdgcYyoQw
6/r4fdHAtRxZ58mX743HNpdRcTl+i53htfMUuaajx081R+VNDvgfAEAFvvQSt9mgRlwD7hID4kfz
Ge9D7wKRmq/DLL1AqecByoq0tZP0KlEceCOpg0qYqgnZGlblAWICndIg92wCX/pypFkDwwzK2oEA
VB7HHRlNNZSeGMRix6F43haLohXIHocZL7mvPxu1pZdQtQyFnSJZ2iYg3YuiC9nORUYgICRitqKV
d36UsTrXXMFfIbo4NiGqoTsdUjTNVSwc2G7pjrWgE98V4cQtq7Cx4WNqVl3OplYjvW1EOm873vGo
V8XwqTWrPqVT5gdRY3+TObZfYo8yMk/8LVH02hVlsShplc8k6hp7NPnKDOPueDu28wznM/crezT4
b/Y/ioQwVBL68TwyjXwNuF6WQWGzzNeFKuH8wXh72o6IcqUzUoNsHrYGX4W9CUcWAi+ZJh0g5w2B
89U20UE9q/qsOiZFgjWQyGtCp5o1eluNMmyQ8f3qi8yxpjhUJge5jnC9hSMd5qot+11C4TTDTKcV
mfYBHPAIckDwj0QKu/AUlrVxRj+h4nqpa+aej62EQChAo6A/MmkGHxJUsNffDEFVrXB04xnOaEAj
42hFBUQyM5on6ZBTyY3wRedEQ1G9qoJPwEv3gBIZkNKX3JtHHfhwAb+DPcZbVVgjByrDcjUGVoYw
ZobfsQPDTXDhkvowhnq5FU/MQsRQs3aN2ZhawCEBGhr0RsMRJwCrgByiqP+YVXOdlOwmyTGbW6G0
S7Orz0eYlcgS7NKCAGyEd+G3OtLmHKryswpXiT/JsGvY1I8CbI9IMhwa9dZ1UCyOOW/02ByZXs46
J25xuSx0fa+6tvnsHeLEo58rbNzyhqXvOaTtk8pIsl1oeP+btu9qjlTn2v1FVImMboHOwXEc5oay
ZzwCJKKECL/+e5Bnj/e7313nOxfn3FAoQLfbjbTWE1YHiFus/KBbhOB2NC0p8NTwKar6jS7L+tBU
+abKsKDHfIUV8hV94EgizqJhWJw8u8p3Tv1JuUaetrc0B9hnGNZGhu5xJD0wtJWeLbssuqns+WS4
W8PINvIdsqHmwYzPir8hsNGf9Gxd9A5yMeJ/Mr8VsPuhRl5jcDAPOVmuhHiTOgzToamqcyGG7Goh
3fpEynJexyxa/pcZxTqjpxBzmHsMbWldw6r5fY/1Vf73GfkiNp0ziceizroTxBV+oh07erGCqkgW
t6NnLHGg1F3wgGNJX2zQPHvwcXqz9BN9Uc3yS9RU3FbANO683n00sxYUH93mAZ93psnxEHWAAR6i
xZfXeY3p2ISb5YOeUsgc8qOZ1g1n4izRsyvFdGh75NzUD+ISOHaXOB1NLBrmdyGxpgc2BUHKpnHc
Mr1MDwhkiytqjN6alpkRVP7PylrEOQrATlDLC3faLsLEzBgW1j0g+VlvZWZnhU+Sog/F3jS7FtIF
iGDy+PPV1tfwvOBChRyvpquwonqbOVWxMc1BePNtbYvPlnkNVFpEBihqQAXrO7B05BzM3/N1yxwp
Ua6cbYAc/KWlgBfnpWmflwGw1OKrEW+7zNJg8YtbsCTetiwku+gyyvYc4PzRb/rxpCw72pVDqa6R
nYUbf1TkTrGhSkVn19/ykkWxrDzx6orwhx9Z+sfgsaNVFjyPa+tSzLYqYumw1Apy+rFo6y6aPfXG
RNnFxNNL7CIHP8za1kcEvTQ1mDqpnaNkuvtWIW48BhJwt8HUte8eh7Xf96Q+4i+gqcmJ/sxnnvrW
zqEdEzdfHsJ8LI9Z5II2JLbswA13KZRp9NaMRpX0IDKqIWvkwfLQyZFc8L178Grad0mh/RfKW3o2
c5G8cSyATp9aVEFvJHvvjrMp/pzreH4WT0hUDzm4zocMBElc2eVr5Xnzi/aeGNL05xZszrngjkgM
bdVjr06JAs/y1yyV9dUzj6g6L9kkEtMN3L1MNcRRR2aX1krJuDEl43uthXrhdjAkOQ2X+97n0caT
wr6Axy8PdkPGQ0jBe7aVLbYlqHIoromdQETpPcMe/GshpP05a7aBNBJkA2pGJTr32EfULO+MecOO
VnhmfLlvMpW/ilzxw/qd20huh69Rk118OdAHvnTLWRXlmJj+GmFwPFiFuqnbyL6dAuBGw3qB0yMv
dkIynqzO7r9lQux9kAWvbUmbLZ+aem+utykAWdrsl5HVe3sMllhi33lZ1jMRSvYSldkSs9ayns1Z
ufb9P5xnXm2kDhgKHXXg+pjc/39+yTGSR4dk08FQrhH0p0cRyRYSws4WCQ4OsJ9J7nQVLhCNMZ7M
c9nfGkbW9dv62NmIaD5nI94GSJV3cmeGzeHPFVUrgt3gFlOiYLrY204N3H5NOk1uWbTzDeR63sV0
RbMI9+6fGaZPVORzhpn/j3uYGfVfM77u0S3j96pQR8NoGqYzsPSckFCp3Vef4sNJNMq9mK4iy8dr
1NLdFzMq3cbazcSvk7yzh5NH2PMX62yVetdGVJzdxpc3/nowbPTaz/q6Qo6CqCQ2ozJUn31mWjiG
9sHq/W+QLVqXICrEZhGI1CoXeLbp+zr4KtDYw1tEu5j7dfia22v5XOStvf/q+pom8mHDltLmYKGI
Jfa61c3VALjmDJ4kflRTdflH/7ROM4M9Bs18CbkM7azo9DX1zwQz/av/P29trnaLvj0z6iaNkvhQ
QCf9yOapPIxdCwxubaI+3F9NNerPpgm6moWUF1J7qZJWeKZDB6FIVN6bQ+61wXbspJV89ZWRHcWV
EmT/1bdeXrQZ1Mp9w+/9MvPO42VZyOWLtR8JhidbIhP+q/+Lbv/T/0X1m/jQ9I/SuYxD5B3HEuQG
HqpruB4C3mVXb6jTOVvss+k3XebAdT0kjg5B5a5zSSt8N/btNtoLX7+bPpe7/dlldDtUWj+C+e6Q
VD/mQJcfoYh/R2rLL2ZI6qJN7TnydqbJddnsRbhkiWlCKOpfpFbPplXOM704o75Ws0htxov3rHLK
NG94cB6Hwr8RgxXEUWvn760K7iprzL/NAYv2JXHdreOw6GW90nN5vQnFNO3yVfWN+gLWXkf+T29V
hI8qhBJiPSN+Zu25cH+W6yzENFBBmr4/c83lo1VriMemaIc4OdzKaoRuqAYrJJ3QDmO6QBXhu+Ow
X/hAb8yIzUAkseHVNEQoMM3qw+86W/y9NzdgKUKnaoBcU7nDQlXH9kI46AGbqx0okzoe2NRcLaiL
LSw3F51JEQ+DF+3sYPGuIszcz4MfFuTAfQsQ2X/0q4pYhwLyQq+Ukb2dR68/F207qJiqIj9Mujpq
a+jPgeXpFEhxpg6Mc6R9xUdDQvbGcvrzv08g9M3fJs/621DQgcOA5Hi6a6yP0nATUTjFhEh2tZku
v+lGbeaVwuipVx08MmWpwJtKWSvrEzLtE2uD6oOx+fPkT89/n/zLnKxLnYwhi67rR+UO1WNUhZum
GrJb0yoi4GhIxOSB87B6LCNh7zri1alp5q4/XlHfFtCUPR29fAiT3JrEVoNeODdFnx1kVI/7Luy8
a+9ZxYaH0/yIPdeJ3dFSb34B3hWWe6DV4105zOoXd53nEUDsizX4CgEIU/eZ9MRWEJ46xLIgz4D6
RZDuQ0cK3HofjRC9LvK2hZH8XHsWTcwAK+heu5X7NJRZt/clMkhaB9UrVNWxmcCnIUrDJeCnNhcl
ls6+2DZFNGxKxyJwt+CMjeS/zpqos2/z0vn3efl6bbmO/p/nsam98XRAD8rriqNbAQuYuzG7t4aB
xNKuwp8ywIbEhw83suDHaHX0oAvhbbu+co9gUfm1XyQwk6qZXkqnvjFzEbKcBkXm12XIqzQvW3ol
jSM2ogsvcyj1YwXWFU8+q85gD/TjMNp+KkZW7Mxo1ljsgMJgOjGj09j61y5aboWH73aSj0Us8iW6
b0mgz7ZbK/hW2u0sp/5Zz329zwZibRd/gmKHvHPl9G+96+sN/pjiqBvaP2Z2c29RLt+IP8lk7LPw
MmbEviGddGK6DjA6f3Dgxfc2VN2nmUxj+nkjvFDAhvEWSsD3cirsNAc6f99AZJ0y1vw+a0aruWec
ktSc/WP0/3Zeud4ZXBnuPHJ/01ggSrMw1w9z3bxpV41n04Lkgu4sX/uJaQKG0Q9BncgoKx4+J+ig
TB2nQTSyXl3KUlysTjyZVs0DwP2CeqD/484vxXdK+2Xn+5nA2qXn7391k2pZdqjvInZC069uM/s/
up1gbjbwArVbrI/T7QKzyNlp+ovl8fk20i3+ioD2t4QIgNKQiGdx6QRsY/mll5or6oh/KM04gmOg
1/gSOlvXDYHcQWpy+ewzp30drTyrs7XXUdOapwhXtGX94kcl3bYRa0BTt83JISODu2ptKw8BzOfp
34aKfPJSINBz3EXkr/Gv682Z3Q/j1m7VD1G746UwrCuIiCUmTS2240rXmpF6zMoZCynaX8N/u8ac
msPXcB1CgJkGWn8bRKEDP514w2I9kPLWZ34fm/9FALkFSGbHvv5jAKtxGIeV/D3gdNHvK2iBHbbn
uXN18gWAQ5bbEEzQWg5prgcvXQZ8VYaSzOVDFU3xPLf9qYKIrr0OVuOlTiP3ZVG5ccFt+7Gfh+nK
iuqBra2676dHvlvmxn40HRMP7roc66vpAmjBk6YnAfYizI6sPNzoerY2ZjR3uH2YXVEnwvfZxQui
NzZ45F5NP3TjNnd9x+37Spc1oDjVwoiHMXMA0QsvGh+rU7tOKTM5XFqmb8yg6XKsWqWdrKatuYnr
dTkgxOJcAqKsh/ZZhLZz1TYS92lcmuehI8u+i/IwNaM98Mm09dRwMKOE1a/ck8HN5BbLk2dvvX4U
h98fY6+yMV0otmBZdjyeV70sYIXqdiim6pZG7PtU1eWxmLIQapQ/85hpm4mRzF7hRymP5lpzGSoT
s/3gb5THQfNJDk9iuRRPbiaPTI/9Gx0slpJsGc8T8Ig7SNsAca0DgQUhBnZA51b3hJ6LXsPAuA4A
sj3n3J6we4PaU25TbMmo5Fv0woMBVBAAq22E5WKv4YL4BBxJNKeqLIO3AYrSKH/n7VJvRh5FR8Bk
5b1P8OeWsi/eQ5vlcevQEZl3Nh9nVUNBV/vV3q0Cr3vvxdLvitLa0LawH83BHr0UmJR71xg0EP6Z
GLRDfTaDihZdykQf7MyoD8XnjnA+pmZU0iE6CfjSQJbhdjMj7V1Ysa0rwI5P4UQOulm8G6vmGhRf
xLfh2IEaMJ0NDFYuD9TJtCTPvBsB4fclWFE/Ab0hqJ5B7aIMNpKvKZGqJchDu0jHCg5LVfDqRxeo
h5BrB/JlV+4Aibp7RVr98DUDTtIHBK//NUP0EDr6sgZiU+3h+wEtNFatjvu6HjeQdgHXHPq62daL
XOLZbux9KFtwHkYplUMnv9dkJHGfEciDvtpYFPo7PlXyzu1kkRLgFtzS1sZgRqGL7bsY7Gf86JC1
r1sH/4tVz1kXflJMof0cSYKweZ1v+rPod//X/FpL1BNsPCwcfdA+8qiWMV/57RxLxM6ZR73pV/Wk
4rablAIqGyuQzbMd4TEmQ45nOeTfmOfEptvt2XzB7i8hxbCRliCkjQPAyRsKIdEmB5XbJOCnCPO8
e5Njm0E+MWgh/2PQpOgcmsRNVsAckcejXtqzELZ/H7r62QD8Ll/CBIlA99kPaPNv/Vq3/S5U9lvl
y/Y6206b4ptXfpcLcu1VSjQz722IBvubN8zVliEbP5FaBnjcGjsJ3Cx89Gi+/YyTF4DnhBbFZlzD
Y3uZdTxov7oq394Q/GvvddenPQyD9/bq+K2gjjOtTyMhWqzOo/syh9AVFkx2wP8GQv2FtD/GMYoH
2WYf+B2kVxek6fOSOzTVvQwuWIDmo13RYucFeXXPq21gWdlFeY18wEJ1jSqnfa1zq99SsgQ702xt
bHS9xZ4QBdMTh/I5GVd1A5TnXjzVVnWChGVbUO3fLV7z02igygwYHJgncREd9+8sMXz289EZEkQQ
4kKJVn8l/5U/C9AV4XGeHBvSQnyUbrGdVVP8JBCSJvZAqjtoFMM9NqpiP9Vzfw8trR1XlXzVgaCP
VYf/9pLJ12oh86YZvPzkBqK99Tovi4dm9ndEyD753GhD4bXIe0mGL/QqhDI7q7t6Of0quIUPr9vC
jOilZKKiSfwBqmPPnu7mKCw3Uwvx2J0QrbqtXfbk0KlFRGnJ+66t6IX13sm0zIGAONqsIr3UNJe5
LY6fJgA4VNpkgoTftZvsGYsuh94ncM9LW87n2YHajCrbefYKfWvbQ/Bzndqx3WeqNTOoE7aW8j/a
bGEXfBDFeWge4WQE4ehRdjHdX4c+tAA4GkZoCGGF9oM+S2vINrYmTapZNx7bMnewZyNNcoUe7v0W
kfuaUZncqvHb7zbtqotJnKgtYqCx8kSAXyK3dHk8RQKmeAS2/Rn6uhYB/Hoa8qLcI4tHdlqkJhyp
GkU3tePmh0UG0/Oc5Z/9+bT87vcyOT0T9FsKCloy1+IYuEP+4PnjK9RnSFnXlobW/4gqAsg0zb/o
z6i3jmYltQ5m1EyurGjfzZ598I3ADYI+iLJWXZs19cC9rOVbvSravvpNM8MX52h9rhP52CxxofmS
Eg5pTBb12MBRVHIfQGsKElsPqTOK+rmdy/eq9txf3XmR7fQLgctPLmT0ZK5FvkiaLru3oTmIC0Hc
dyjVN+Gq+Hd7earnkXwfkQcgXZHsPpce0j7b4aeJOvo8e00OhbDbnv2mBH+ifXyrF/I2+cGhgEaO
QUi9QL/ZVT8jRqoYOz1sYGNAUqdz8R6nWu3DovYPvRAjcKWBbDKq6MNUNH7ctzBZQfXWXcFgP2kI
YO9C/BLFjerGLjZLAMLxJqX94B392XGeJX033UOg/D0lPfRYAiZPx5U+v0B76XTvHlxFySf3aNcW
25DCthN4JwXZScrzjY0M7ve4U3hVQkcIqrEoq4SyoToY+2oRLnTrQI6ammYLs995gt8gNvZXBN3k
vsRuaAbNISPdDTiYHN7/Rj+WsmKJ72bIdfImDcF8OAdr9qCZVnbL00jMfZIHGOIZOwhJg7PZGFUt
5hs+gVD4s00WQzDdlPAefe6sPtGTmfHZZOuowKjZUv/lHqKrYejSdbs1sFw0DVMceWzcGbxOwUUC
Ximwu3Kr8FN/cONG6qDH7t5eBczLeihWUbNpVh4fDpFq7jvh/L3/c4bm76g96+y+Hv5A+ohIqFdE
CYdUPDULhFkqvuaoaIRyYZ7rKEHRBp6aEdTVyJPsU2ME1o5s8rrmB25nj+YdIZ6CHJwJqzwU6Pt6
g2b0861a0UvJlEy0vWTgula0zCBivSUgNCVhtTfNrvDpDR7h/CYAmfiFrNUC6b25dmy90+faJxar
PrSyqqfLMEBNI50e+tvcRiQ0NtZwsilgrMKzrqSGuS4kBbsxZ3Q9C4lU2Nf+6vu3eYJJdmgK8vaP
ueZOdL3+H/c0d//HnVZ5+0ZCR9j1UhzruvG/NR7dG5Y/mDu+aZE2H5Hl/K3fDzjfSCvPt4OfDwhE
YVMy5iMn4GEfm3atOZsPphe40m3jeQ+M+QBWTfUAhNIgmNq91fa/6YtlgUZHk+mfM0wgZC76mmFX
36twqCAoKyw5nOj6nLBi/Vw/P13z4BBFysSHmvL3R96HugEW4O+NqMTxyunEFsAK04TU9FNoAh/+
NMtfWM1GhMn5wVF2fp0m7zqvWnYERtPBBjWWQnjhPnfwMiYt7OFH03SoOEatFd3PmnZJOclpy+0C
VRvmMEyiYuFpHXrsYg5mwJzlZMQy1bnQISCzMnlSBk/4Nu+tDrJM9Kn1YM48d9m6tlNeZIl3XBAS
baDWVLHnNiDU22jawP/UXFQvhuMUsXnX5EN5V0D3mERNNL5WE7uF7Mj75czYraAu+kFzWLHZomNg
hO5JTKN+WAAt70cQvkkhOeCUtS+o3/GKJQqkoIGHZIJ8wg22nRNhfh9ml6WdIQJfB9fDHKg8LhvX
PXW9Az1ZWVz6IPIP2gPo5rcif/A7msML4D+XcNCcq27KH75maDeAcHJgUAO31fI5WkK+pRtnU9O6
2zNIxl47AVnnVK3bVd1BAwiM3vRPTjnF/VSSqzUN5L7w+H0P4fCrQDr7eXm7NtWQ//Ny0/91eWYX
f7uckCXbiPXV/bL2E5dby3aAh/LSSx94fa4eXOWEl6qVUH+u/ebM9PnVWoJBNOPODCiaI3izRfS9
1w7fOVVunSyE2ycYcQVKcihrk4domr6vw7/1tbQDpmkyUd9LqnGkbbzIyNnDebwruNInWGbbLMG6
p0/ZCBfAt0DR/Tx3l35wtx08fd/HQEEFYPf62iHHPYa867ZNxoZvTd7/kLXl/1yntmzScZjl5ylD
PRJQzdQ/ldRhSb2MOv1bpzfp5ve47DtMpXSu9mQoAAjbzXNRB2UMg6+6el7RPjNxDQunfqp9u7wl
Vvlsehc4Rw+eynhqrqnCjm3mHFIyN3fzfZaFIu0iVYBpWZZjiRd48ctHRLTNs+aNPJOaV4npxsOJ
siWuOLBMPIDzgwR9RFqawNt0Qj0U9wb+EzD5c1/9yLsggbGVf3egDt9Mzjwf6n4sThX0hgh0x0mB
B8OprfiHU7uoeLG22tbSVRqGQp6btW06TVPM6hbbfTpGzg77ZAFZjEqIzK2dNwRVrD1k2BAf713/
rlj6Jz/De2Nt/Q1bmLpElv3sI1Q9eWERD14d7SiMgPYAz2WXj0+5r50EP2jLAMLBxOTQpY973+m2
JUowKDhQNmJJ6qhB+okaAU3Fi10RFXfcbpB4+gXWih6hhvTvoF25KRwYIRcExGG0RDESwG7jq2o3
o3zSSdUjrKScXYWg2ZZMYHg53Q+NC4mcT6dY6+ERnnNoeASAEcbodweVZogNMQp0Eb2Cz06qBcGf
KIqHKkMZgyDvN1npt3EOEWwy17Q6ZLlTpxGhce0Nj7TQSFoaOAmmdqMhzViWBQZrCPWovadsfJia
7Cw0h2+vsRB9Ta6IYV9iKcrXuHFkBacuxF+JWjXO0enBtAsXtQhCaHbJmJ9pzhNuBVM8Tj3fgSDa
Mz3pZ8a9uK76lzDjINXL/qXLCxIDFT+2Die3vHPqb4F2XyCpaBJwZwc/Kz8iq4bky3nMfOj9o5m0
acV9IFIZDDxQycTEehOKyAS5htgtvCMpq7YVQr27CaIS8Abx5EPEJDrXOjFZptAeydjKUdZEqvBO
As3wHH/YVEo+NnjO00m57c1c13e69m/x07i7zMtKbD8WDKpF3EraJnNTzYgZeYX1T/FzzaHEabIp
bd1mVROCF3SqAwJeP2l48eqSO7iEDx3FZ0YcxM+BgEsZPwUQu4tdPTmSJQEshKgZwmRM8TPFyCuz
A0Xe1899gJkCdX7cDxplE9LBfoi7VTi16Iyms1/fZ713dsdHxO6/ism6sZmX0Cp8nKfwho9IykLQ
yN3UDQkCIZRnaA5WZ6FSUftQ5xo6LtZ8tyvrkdheEupNzsbiMHkhsnQAJRI/S5dMNTZNJfPvpU2K
QxGh/o1N6/2YT91WtYGTFCC7Btffl8G8RbkXlKXIQ9RaCUp5EwaQsixu5oOxzLZ0IEsqBF6oJsPG
K+mI5LA55ELv4XS+5ni48aHeKm+GZqDYMwjMY72UbVLaKGkWOvoC2uABVPy3GUBznEf0p+tFcJb1
NQoNqF8KX4FnkVcqcafoaJcz30Ea0Wwd4G0Qh7nFBoDHlDRs+olyc2oDfSdKZGUBGJ2j0+pq63iA
qEPptLFLYKOulmcAYdU2A5jDlN2hSM9lDiae6qBygRaiIxjIHWH+JZTZT4uytCNjmdgE6EHJ+Aeq
EcJFXvupBgZeuvW8UwG/DZsIILuEH88dYu1aKiaFKkFJ1j+jmf9spu4psL3Hbly1YhBsxn6GD1Di
Z2wS5FQMSSXe0+wlKu+exbwfsmiOB6qOLQEn4Z8j5aGOTkP2lI8XxGpgIlHE6nGENwbI2Slyld5l
TaCTAm6BiDnVxs5pDLo+T4JQgi+n04U37q9xzncZeRsC9z5wlhp3GWis9PARVvM986Kf2vG3S+5O
cds6TdyVzruzCFT4gzJwnLIemnn8AVSj/BVsltAbhKnfyRMManCsztA+gdy+cwb4EoMFMFi7tGng
THieK3in+nkGyQAHt8+6Yw3peE9bPAq1smNv3s5dfxr9cnWEoCrXgp8u77LXpnBV3LP2tixKGJ+z
5oDf833DvpFojiw37OcYUfywsTsf/jO9V0X/wmY3jFH46QHq1XsFnWtzZylO4J6YLkvg10DT9Lmy
stesaR+cZgzjpu7fg75etpEo3iq1aRYHPySuVQ3ohHx4w4ubiLkbDjQCvB4B5vUEirUEAPThIWQ2
HKIdvst+ROu4VfIBv1uUw5IGaSh+zh1/IJyWKKsRHvrW/wiE0jF2mSJhKFq4caMcqUA3p8AH7qsJ
9ex64ZQbOxi3kMBOMby/Y5q3OURNwc8C2u1d9hosM0nbCpXdQh4cKTyBie2xTRFpCm2/XybKg5Qv
RFwqe3w9SEHaGDLckQg7gXaGxtxdvrsMBmoSwM0cRDKtC7WJbF6ipFMjkwxaOweCo3Rq+zJupma5
hcnoyUMwSN0hjANZobiNmjb5zN8Di/Zph6oKsc/vemwUOz+PhoTN5CZcer7/UZDwDYDhjwFp/wap
7ej6Q1pXKJiW8ZxvwcDqpA7kbWiPObg8yPna5QQREvLXIppSbB9NMk1PeT/TYwjgPImAt2aoyrTr
cy6BaHtDAl+wIBQhLPIEK8uqxFk4XMzD7djZ1SYX7FnjXnewn9xYKCuR6gH/ALfWJ4tIP8VKr2K/
sjcz8KwNG5xiM7AeC0u4FIkHC+Ex77v7glnZrmX+tPcK6w6WPYCCMFwjAVp9PFOK3N6+Ke0Kkd24
XVxJ4fJw/QsNnNNY6iidYHGyFn7PIVvIPqwRj8CSLZuq80YUW/LuVHnsmKAJ3K9jks3DFdiEFcvA
f1xyrCsDBJ0EaydB4bxk7lF2qlgcxCzw36qZnKUqYKYX2yZctnUP+fjkDtkWMNg5aPD1Czz9zS/l
S94d+1a5Gwe5mHZ9FYseaSD+Rj+Zlu+B56b1NGC7AQEWMjjhIE245lyrZHaRD/ewaiadI342RcG2
E5yG6YyPbh4RC6AE3Cvsyk+w6LI99l1UqIKubyxf8M0voHCFidgr0jqD5lWQRSbWgheGIuLK87cl
KxG/LYQCca8BmDGGtR98dgtCcBjzHfYMno6y+BX0SFYikHy+rFJgSVnsZCFL1USuPYUbEWSot0Um
UsYUm2xX2OOl0WEXD1l55zSIp8j4jbsdBMVS3BNoPJea25eGzndj7Ya7jFpnpjr/Vvb7cvZuG3hm
Ek/VTwCU16SQI6DQ0AX2MLi6jop16HeJxyeKApgu3XOHX4j1VATFucNHGDOm6qMHb2wcaPKotUW3
kuRPEP67e7fdDYT1uy7I3zuIfuOmUnznoeZDxG9gAMp2opNblNjaRagYkFbWgLs04jDtBYQM67cM
ATniM6+PkalcM5idUXi0+w7K7FdQi73dNUdoeGOxkCINB+dH3bR7O6i/lxEkOaGGPshzsVLZ/TYs
stugbD6EuGsREm95GcBW589XS4bdZrD1XefANqQdJuI2LzKAZavhFHlFOlGyhWIB/mKUxEsjDY2P
nsa4aRa5mWs2bzNRp5afXVzhVfAng88P+fTgQsyfLnN28iLrw/ObPHEUyIAKSFcwPPScHi3h/qrr
qDhW31Gl4BvPGUmRgkAW4ky3madutZx0ak384DoQHIXjZY7aADHvfDvnPEi9rFsS1cMYZyMCRYiU
0QehXeiuRrdPJsiYsaJCDYINL8JDDBaPxhlBJUfZPsNDiKIg7loqZoy2NdkXdo9CokEyEorMPBry
7SiwrneTelBdxBN/tL6NDSSrzRKwNUaAdHi0IZhw3n3qT//D03k1xa4sS/gXKUKm5V4ljQcGz4IX
xQwD8t7r19+v2XHuwwnOJhYzMt3VVVmZWduy0SYO7+dwXTZZlVGm2tzS2gz7WjG/3QiToLif6SjE
6mOXxamfr3b9uMZqGZhVtksXTTxMU7NLazPbiGkZgsmsEh+CzOg7vbsGOHx+5m67mVQh/jXCPTTL
YG9XPBKDIqxuceZclH740pL8GufxW0u6cJZ+q0acw2RLxztHwyWish28GE2QCY7ocdHfhoVIhBTt
waib0IsyhIw2MPkutwrdy6epxPfASh/xF8TagX6UMZxdYaGLSmo/FrS/41zPgt7qz86KaB5TAqBQ
jC/E5FMgxYE5pNlGyTVtO0/ivTAfCmyw0vnTzMKn1FH1oESZXwJVbIzwI8f5dtMU9pMWRuF21VmH
lUa+V8whuwkaH8LZRmcbGU8YUUIuwEoSFyq9bIKBHi2ZZn6xDDP1VAi4Gyvti42LIIINAkPGXrG/
KEGakK5GAb4MvV8B7shtVx+yBYfQSQ+MMdOOYVfeO3kphdh9jfoC3lLjEJHdJS29Ppr+RaPpwolS
IMy4X1pIFxeJE35aNnBsXB+WHEzHaYM6s+CvwqyZYQee3C49RaWzctqh8uyNCIVKtzVr3fTsVNst
ISl/ZC71qT9i2WDup6i6m6L2Si7S77V2XrbYHNIrz93haKQadpVzFJg5rjeDQROitx4mXZKX2ixo
YnKyMNM5kBryCnfEidZ6aTJ9GycFSlVclbaYvK37vrBTWEPZi22jSzHMha6ArqBx7oBdOqXaaIuh
boxu3Tt1y/m5NkdzrFR0w6U/26N7P+rNKyJnKKDq1dQttlJF68fFpxZfr68Qc1wKviIMVD2CLljA
Skm67nucwnPiduW/zFD3ofS/SK0uDyRvUVcQMndTuy/yAg/J9KPDmcijQIg3pRCAREkXwKHcui5C
B5uyYQRo9cPkMt1NpRtusKd1d6IZfSSVls+OmEjrVE9TDBSgEfIlJ3urzEbbFXCOvAhsdKMUm2W1
WQ2WrT/URfpSzsGKSQ5GaKsFQllP3tQZqV+5SM4W/dSFkTjMTpJ5K/n3MI6sUkOL/D5DY6PEGo5z
9mXFWWKniNp5qemB0Ol5UMdIwU1mdPEStSw0Ymdtbb50bdiu1vJD3xV5Ad6eu6SkGO1cPT5Uw08T
ht8KiqnXUETvfcPdOHO1T4z5n1WFFYJxkBLHCUF59S6kqC1w6ylnCFG97c+FUu+x93gNVaPGX+kV
eKnwTJyLXqaRx4JoUw/zPee3EijOBlCetslCPNV5hXbWPepDV22F6/zCF0bcaJfvMCrNnZ4mT4lb
rJs+Tc6lYUx0uObST7J8l/a6uq1tYrhNte2OdBZpOdU1lZ2t5rqf8YYmQ5S7RiSPEAHGO73P/DZc
1kCDDBjkirqvp9QG76V5y5Yra7jsjqCASQfYEImin/R0IVKaIFx6dtAxko5jYF0hSj/tefhq3AuP
VnYOgSJtfUOx6k2la6+5G42bWqgPQtMoGYTY13O3+sSTOSjchUCiD1+NFp8bjLs9TY3xCdSMS160
6V0Yp7xDi/bn1A1UMSnZtlOJo65PbzVNOfkeKAtwAGdvhQ9rToBcSeGDuLdfOfqeTS1yNnYo/Z3+
lZj7YiLQ6kc4kKo3o38NhuQ9781vAevNd9TcOFamGu6qPrlLYlZjVJ5NTTwWRTYHrVaqNBzEjXi9
BPMqCbNlekJdr6Df1LZhLf5peqvurXG5iIIrnVZhbYvCIs6IJbDadd2mlfWFsn7bZl1xKiISoG66
tgkS/EV3SNCj4WG25mftSZ0tkkDKAL0oON6g+9aj43omPhme0xovkyJDQtQV3jCL3rMMo/PtHvOg
xCF3z7EfTM1Y8aIQAAo6aBE4TSED433utOGGrIK2ubpxFeshrDiBzdAd/UaaksTjnTk089bKdXYc
BsrpcNUTu9zFGX67GFljKYegp4ywp8jpRSjRudJGNyjT4iFpXWyxhb148cT5jxzhkc6Juy/b+ntM
XG9KcKkuMRs5KqFu3Sk6dY22Rj6nTu6lhb4EZhQ/ZnZznZwcSXZnRcdwbvdZ/NaYo+EnbnZaGUng
Db191JM59a2whO46SltnrOpAiexM7XZqSY/A7I2RYwH6tMhATNxjGM/P8xAjIRodvDD1KvUWBk8d
YPocyhUFNdSRu7Axnwk5+dog6lp5KPNSHAtjWvb6wO+bMX3OlCk/dc18wfowOZZTp8GYKO6iOSoJ
lS4M87n1mpoot3Ie+O2s0hHpOmvrEv3Q1Sa7uSv4lwtQpWZlHhWAHSiQAsIaE/e8fGGkj69UdsRq
S4LULatA6yGZ6nSuHRSsOwb+2JAlw4+hAxmoXXC0jsLDqzEhcWTZmUcmNMaF4jdOi/O8KYZjD3wT
ZGWSbvqqKehFtVAJ1qYKwFffbTWzAwhK3T4uhlumLB5JCIrXeVJ2NmX2xkiI/vYaD14XclivSaL5
CloFbY61A/L6eiNE7CNV2JiC37gJcYdAitApB8RII92iWofsRvbZbCxzQ+mrnnxtnWw/XRCzhbSP
9ypqO9dgbxkU1dgR2Ucs/pf9Mqswn7Bfj9RE2drs9KnfKVS/QYJOHsqp+WLIjmgDl8ZnvQPuWvVj
ssJPV2032VpLmgTZFO+hfUm8N3dP7XBz1qU5oiO4Lw0T60TjXS+7iy2ybZWT8ohobchUwEibBnVj
xUkS2/gLqDpu2CJq/HCkBZwnTuer4ZAHSur6bjMMwJhg3Ukcf862MR0dZ92vDVBUAcWhS6cgHYl8
kLBzZ9skYmZ+QUzan8Kn5zzUNthrjQa2mfld26WGZ2T4lc8aub2az4GzEJtT9yVKw/Tk4HHpVG4W
oFkHDWOzQIu2dkmHXLROUhTBrJfCnbeFaF/r2kg8WhXvqLIazINUgP72PkNYF7SOV84FVCqMrvxW
cJTlSYV5+9Xu59Vrk2ZGZIlg0Fpu6jTy7I3xdypBXuPwxNHbBavTp7izAgrgaefVS136bu5+lqrL
G1GTKmjD+i1yXGxrbAhH1UAKFpvQ1vThqLbK4iN6ekDA/UErm6bBZAcw+iw/R8I3Yg4U9IvJ8ZwX
nw5Ua3d8MQv1p8lEBkTFtIMxmfd13rqAntkmUhTftqpP3RrR0VipTyhItlNfTdgTVJDLLKTivU2F
AMtMwcYyp/C16KVK0f13WuVcmivbQp1+jhEEu7n9NQv1SxEr0yKW9VEf249ktkjkG/PTSts3JnN5
mCZmXjfjiYqgFg+p5LdMEYTCp8aI14AdqU/9NqF1A0PUOeOdr21TVEtAE8fKacdt1K9V0FjNMRdE
pSQbTm0a05SreJLUY17mFmzlaQNufIcP3r1OcVXQQZwmZuN029AFrLa69s2KqtofVmLU5CTEOOj8
QW9QRqyufr/CMoJbSeCEVK7UwyUBAAvactK9dYqPqjK8dJ2I/HUyC7+qomdE2LfxaFSR6+OJhseL
4RsVnqlugc9P6HhOTIU4gyWFnCK8UMQTen1o++moFAR0S8SpB9f/tzTqbWVM6Y4JBudQ0MxCN3KI
bP1gVXCcID76SV+w6mzlRx+PTryDU/ehakW2T6dn1VyA1pKh3InoYenrclv12GiGibqrTTVIUhig
RVQa8KjNXY5yljSBB2AZ2pVqWNurmY7K0niu8/IrWbsBQ/jwCvCkb6wm27tDTE0wWQNjLnqUekoZ
GGp9H0E7XDXic9NuWl474zRCwcbjvDcqGMZKD5Cudf9K0ULUUcdghZtgzO1Na6KGsrY9wWFevZBU
ZISy69tVv/pG6GBlZLGwHON+rux7aJX1nkp0q/KC/RJaLhiR8tovBV2jcLkb3WKju802ztZPnUFW
kJO+6CT4dvcAIxCufKq84iwr8YLGN5E8+7D2AK7N8iFynH00uD8l2gl/kDinOtM56TRKJxempZvW
j+pwL1Yt389N81NXwdLCgemhHOXDZ+ho9iHuJ5/RGiUb3UkoP6JfiOKjt853etZVu8Zop40+YqQ3
V+1udl7x13EASq1/hQ4hSsXFgHIdA935VqugyOVaH/SCRvDEjgitIj51hvVah4S8cv3pMspruB4r
aK7zGEbFse5d7VkfnUg+Cz8dMiOYLL/GRdLTO077cRnocuqUJcO6UdwNXHr12JOXOFAblJqsG8+p
b4YXMrZAdXiIYisWyYjMWEjVLG8o34e0ajRz6Db2ZFUHxOGVr0BZZzMXEE74biXMp5PeNwxrYTYC
UAHnoqn85sW92RbVbtIBvxKS0NUasuPqoIapOlLY1qjBGCcosemKgxRinYZ2X2ClokJP0v/Qdnyx
ncHFgz56gFHKtiWcggZW/tjYykZkpA6OrVy1mIoQD16FQSSWPwN5ZeW+BIDbZLihOkgq4eviakAX
NTBHG8ClG/eWAQ5SJi8mIAPl0+L1k50FaotJd06H2S+apULzS5eprgGelPRSxIvr68vcMkzDZovH
wgc7XQKYxwd7RXqEoR5escWtrYS8CBtv2BUMU4WF7GkVM2lqXGVlia6F4x5bosFDEf5KgwfFYPI9
bEuBUx5nQjWd1FkuWxKzpHACovKAC3P53EbdLZ8dM6jz2oumGZw2te453+LAhs/KqIPMt1zjTo/K
cpMlNbhSdRaj5MT3nI75pPodMILatiqGBWYMEdU9dll/7PHZL+qmxd5+PQoHK255JvlUM2+Ftt6r
C6YJVWrmm9Fw7gbH3oROfkB55luYsZy6oVngE9R4gzSQAm0zeTP1ZPE1rRy2Zha/MHjgRL228n54
lG2yXCihEMZbIz6NuIOl3fhUrhzxpak+1QpbO5z77TgVQYi/dkgvLbXLI20T3IxCLq4c5PgGtHNW
DVILLDczfogXV4zxY0xm6GUlAkZ3zq95OP1oBflWq4vXCrOrFBfgIJ2WRw493nmaJlvH0lVfGxU/
tJT70a7eezkEBU9IjAYwICB+/S5a9KCbftYB5CAc8vtwPidT9VrDdHLjjTn24ybvtPXE+KH73H2K
hPvTJrNke2ZfVubep7PuWxTcjcpsJjOxmbSiXDAfnfwyo4nXdWSFAk6kNluYs9LeEGv03FSTnzT6
ecXepAgdhmW8qHG4eFQH7/IzTHt4G1WXFxAdnDb/giS7Y3LUFZdVk3jpBFBa73FRwshKzd5paR9p
rzh+qocTYKPz7a7DNte7l3lMdlVIci/EipBl4jClvGMpDr4SSjGLlnxBcqKlz1ufxSFtaS8WybL6
VutQQAHneQU2V5GIWh+qE7ulohIt6ruFRvlRHgK9yywb41NPSoQKAndrY6lQaOeHQikfeJuq34Mx
waSjrTKN8U0zxE5loIdDle4Yn0PS3LVZ+rGqbPnBbs6TOUOjNsYb1rC0sjQ0ztZUPfV1X/lOXCtB
x+JUQ6mcZerhFlrZ17BqRxR/WL7mH1j9EvoGstEaEY+qkTWqQvESmkLVUIiDVcYPxjA3d6EyUqKn
UwgBLdyHJleOLKwM3NCsNsuQdr5jRbCPgYJcunuUTw9ijGZ/Nkvw2eKEc5TblxpaTo4Hq9S2Wks/
Pp2gLo11EgeGYRDSSWQ264S6UoM6y3yb3+q9NIq3QgcKSjJIZJG4T6hG1JCM0tE4n2Mzvutd3LWN
64wlqJ8wqTnAkT72lrzZ0EfwxtCGAzZ8FGLN2E6agDPExa+4QCVSwgE9+0LOHHsJ7f9t58YzKOS8
HSpGGSh0/6FTQBlnC68HPAiJGcMCO6G/a6f0YTURffxtz0T7F9oqyhSaEW0ZH2KTmD6G2h2CGzkU
oAuEu96lOFz58O68dVyf8+I1HGfxjEtMgMDB8TFvJ//W4ufBdHDzp0LMO9CcFPpzbzaHpkVRWRXj
vSbb+n+XbCW24bV2edAo6dqa6ktjrok/xDg4MfCNwpWFWKztl4Vp1yyHJvROv7Hnl6Emr+uxvqiE
qWyy3tiVbn8A7n2k9/8zxtZ7HC0vos7fHLU+AIX/2Gp1nhoDCZqd4fNTNUbQZmLTmS+abWcn1+rO
bfRAvdhu9BkG8mrdKybCYCiNPV1DoA8XXEJuXvA50WZMPaNHgonIZknqaw8LyYQNOEIwx0nXbDd1
Udzitt5BX82+7GqSp0p5znobuwCLcTKJUTDaDJQtBmhyiYXWOG1b9CGBheuQ76ocPWgxyG6zyAB/
lGxIxMFFKzJqbXjA9hCzcifroYmkDW0/nsN+4u3MceNHbv0BdgQaSY+4c40j89XeFRwqFuyUyYzE
fUv5xMyLmZzZUe+tWR19O4nrYI2fsQ4Gv3KX2ktSShlaxeZI2TeU5xpuTC6ZEl2kMXVJj/2SsVKu
Uf4ueJ44C6hU3HAuJYa4FNKJFI4pqYd+W3ADdqsq88UC91cx8+1i97qnr+A3Rv2qKP19GTGcANrS
k2sCvOMK2nnCst+HMnnoaj2AuK1ve8bsBY0XpSO0fqAYMgKcZwyq0zw69DjyDA749pzlLxBifFxm
cf+ep7uxrKxAm/qX0VRxeo4qr1iTc5rR2U0dkEOl6yAnMKVmTCyd7VLurBVJtW7Ub7oGwoB52ej2
D0sBhyF1OIBjp71NakTs1HUYCcu+ipzat9Q82RbhXbMWcqMO5JLuemVm9Gsy3qlLwsQi0x32U52+
JEO0TQB2vUodbqNoHkfk3x5D0QJpETcx/4OpY7DV47LzV1Vnj8wMkKrVlWLG0e4UMTyqDlMDgdZf
bdQ7fMxrn16sxF39RswpQUi70FE95g2H6JjqUBh6teHop7sYGSerrM+DCCHRqPWxoeCk99ht5HMl
YmA4Oxlbt6h+5x5aU9muX73u+mbWvlLxn5QivFQi3jTxo6tnIfbWGGD3mo0UCD+sEmVPOpdnlwFO
eAr6s5XnQdS7jzI3xfbd8aIN3mLGbIn9rCuXNcUzZy7+zTAfx5lG1dTSxhwwHmubhitxQMcb1XrW
uvZY9VO9/fPbXlaIVdM8kCQB9Ne2Sbocqqhj9cUvq+LZibJ6F9mCM39egZpB23LDuHd1rLA1fHhG
EWbgNaTCRcd7wWJaD4Q1QFu10su49hVNC+DkYmnxaVXXK9TvN6IiHkJ9XtOcFt8rU748uzKvU8fU
QAfUFmPqq5kNv83kckLo4wt2dsvehiLp14MmPM29jnONcikrnNcuvh+lV5VTnKa5IchHwLpDmj85
E7eO3++1m2jtTWH7KGHJeKj2aVnvnCV8L5P4S6uyG6W0sUDVQ6zU0V7XdxGIeo+rKCYZuY9rnUCm
y3FazwAb8+x+mHnBSDictU92Gr/ZydkNBZQsEdPLWVCxZQ+9qA9GBWXVDd9StBeeZmEWKfB5HfDi
ZvYgfkuJ6hsWvuUYMVsBTIyQ5ZW8ti4unjmAB0yjl6QLfwgTv3QgXpPZ2AgQ/KUp97qxKXNodpq9
ByyZ6wT/GWwkS7s61SCpqFqFJ8hY/L5LcZDFXi91c6wWi/R1XnU6QOWXqhAp5WJbeIGpTb966Ipm
Z5XjfYjdrpng+rXod0hoz7bo31zICoyybFAye13HXBCg7bWhQSd62jYtYFrzPTu49cc6TDpaD0xg
fAmZWQEtEsJjLDs/C/YTDAKIkQ8nHBnZzYIJhHNQ91Mj/AhLyukkgxlT9v1bDEcNyy961kzr8uSZ
4ozOZ5noLfaHHCou7eopxTzbAGiNenG0QC5c5ht5hgXTzgqHR+Bs+uL9g6V+RG5Oqxj8xFxXZjHm
mLhFVQC9ImOp1Hi+0Okmyvt6TuAuMWWeB5Mogc7dX/TkisEe2ka7CjpFATEYcoNyjbS+XnTcEapf
LBQOYZ48ZzXhoU8cnA6oL5dxCiAKMikAeVxgOcWxqxA+OsepbVLsRQR9076m2wpjoV2qaRNJjiCg
8M4d9U3XVuZhOyiEIE3BODfEp0xVTKb7VYigy/WJqbtYsq+ZvSdP29nacicouvP1zjVEcshc4xAt
HUWgGxsBvVWYQ01/6PLxpaRmotECEOKAl0DtxPwtghjau7tB2O/mStnEQBgPRjg8t175aOIhP459
NDJ1wzU22VDNm2EaiCkodHrD0c9GQ3PYAU0oxnbTZ5O4YzJSqZe4eaYsW4dxExhmrHCk213dol3I
x/BUi7F7sCCwhXrK4LcYdm6nBFNWqDi1KHep2mpMwOD4CFtGpUVLymKw0oJe8AjdCiGBjaeEUuKy
jDAV5XOC4hh6haemwMwrUzUZxzGRtGAqDt+nQuzmjJ92Qa/e5l59dv97nzk0yLOYSQZqeeyGYZNM
KxzA3shfhyJhzQDZpYPqorwJ36ERA2O4b4nBWDNtwlYxbBZoLf0noikisdKRsSCYAWPwF209txVc
Ivz8PH0isGTTU2PDzSyi9HGqaDg6dKWERerLCo4jigUmW0lyOIir0/cvDoQBX2MrIN1lnmjf/DKb
la1fK0+uUEH/hkrhHvmkKb2HUWgwxi8rYQMmv2pOjLGy5ILrmmPHYkcXhRK7yhBrYm8ueqxLVGOX
2i7zY2jiwh6NNwJiaFkGSbZ2QW6E9/VI+ciR1643x1Kdf71Be9828dWUyNpkQ6SYLfZAZBxzV9tY
SwSZtHKC1aJGo1XSmgYeM8zaReOr7gd0jR4jHX7dxSm8eqyPeYLB79Q3W1HjT09iqfuKhplcKA5I
HlBwj5QqvWn0T/iNnRkE94oJ0JUpX9aWDNS3G5hcxaiAwXREbbVc/GaKJd2heVIUceplJ4BuAzAB
5kAI++ItgPAP7B2cxGpmdDD+t7LcV90yXhn1cIYIRVUDYGOI+QYviDLK2pe2Q09OvVW0dOVP0zIe
JdVt6DDDn5lZgujWmWijW8ulyq3rnK4X+gVgH+pW7WmcO/Zz1VjXUiRXJSyviI0pX5dHY87/KfX4
65ju55gsJ5Wz2VyM60KykTfLbWk/lMn+sFrr1CnEyn656WH9mfXazXUy7Jl6Yo/92Qnl227Hr7Fm
SELfbdlx1zoef/Nq/Gq63s/m5FHV7UNfQQUp8iuWuVf5E+e7W4Kv/GK9J7p2aavlVtvltWvaVyX+
pdiymuEprpPb1ObXTGaDKgyx6ddgWHGs8VMUdzknC0xrwtx6a430ikvz7wLZNxR0JeU4g/TqrNEt
BLCrZCbfx5HXZBlIaJ/7a6U8mEn4Lf/YXpmA7KLaybDgn/CV5gSI4/GSslNI5Kab3hRXRtZBLjNe
EcbKtvoN8qGnTupbt86Xpe9/jaG7Xxcbmm3xI/97DdV/CazdRVzlR6RK9iGqc5jrt9keLmlb/4iM
HpqCx7Ex3bAMv+AEcJ/L1K0srvJ3CVaiQ1o+xJr7jX3GtVkmaV51jTJZXDuP5Zp9aFC0y/lCNnUb
gNacRKfLqaP+tL/lz3VAizq5W7VUDvIjtDLaqoZ11GpxtZfh0uO5UjbOMS3Wv3+bWu63HttQNyuy
nWyvd9qHvZzxsv+U/8Qw1ktHj5Ds5LkyuZJkvjC67mpZMBfNT61yv5O+/5L3y6b1GRR5LvsI59vi
9N/j44HPxnpj7upvy8AbJ7toNT27Wr+52GQPw4ot8/Sb2DTVmIfLhrgkvFBabb+LYmGVIDhb19uQ
xjecXyNAK8S4UX1mIuuV5gh0fWtkhBqzW/kS1K6nuHB38uXJtTDk3cdqfP7vfcoXvq72e0XbGAd5
L0/npy6nD81ikItCvgH5p2pfQDaZDms1nE2m4P39PY9IaYdLlrbHpuOMkG4UPAD5EKg6r+b6mcbi
ReP/unl6BaG53s25+JbPcAhZgbbc3cWhLerPNRPXMmMzR1Px1mi/WP5+Q7P6hGQJRyzaud2yV9Lq
s5u0a9v1b7P5D1rYix0inO49A+2Vrp3lu10jHiwX0DE1x73Kb0CHS5t/mX9VBbyTc160AflfPyIZ
ZxjiROciF6SvBmAtc6Mo4pqc8WnyT+X/pjC+hnJsFteqhd/yZ2ZMz+UE/zzNGHrKVcrbizp81mJm
2KnxbYqXG2mphzTnLVSYIhsZf09GXhyI5L2JwdaaMS8I/paru9/Qu64YI/0KXXyuynxrxctSNW9J
7PFUmALXqx+JPv9iyX/Vdb5fya4Qr3fLDH1yjY9aEgaMMWG0Z36dx/yEWUBgKKxlnJtHzcIVTbtG
7A/59cxeuUavkzC+zAR26trch/F/mwoA6qTb7nur07KK+uhWTf2XvLNO0WTncqf0/z0RvRt+C0Xz
F2z4xpjLKpiFntXm/YAl8t/TZjbFr3xQjJCp5uxLvsS/jcKGcYfi75G1nfsteMlTVaL74Y0M5uei
p+Q/KcblDqoR9jiDIj0hiidIuLesjW7yBdss5or5McjDz/U0IBHDmb5S7+Jp+u3W4pp2CFbCodq2
FZ2sZSE4VFdnUb6H/CyS8lUeAbVicIQkn81WRm5DTL86mIRX5Dkzx+Bdu3wVwiQSAY4bu/gZLW9Z
8Hwhjnboleg1BjKEGR3Tm4vu4q4HGeDkFaZp/ZBGgMM8VBmS5K33c3YdywOzPS4qL9ea2LdRTq6d
vIgcW5BeEJ0i9jdLvV5v6jDd7HxTWM17tizUvNyPpplXJbc2jPE5tf38i771CnTMIVmmhLD9EhYf
Kg8dsRM1/9IDqMUn0cY3wSEK5HQVcKikaEQiUETEVgwX+fQ1pfkqq5uaJUxjMT/lAmmX8Hs86hqs
Y/4rYenMav8dUijZuMYC/5rDepMRUoYH+TNV06v8//OmNJ4sbXr9O11kcBs75/PvvFG1xyYP32vi
jzwUwEcTrf9CoXSR60t+D/2WrZa4uzBCEz/iQTfOl78/lU9GXlqIQgjC6BOx+Fqp+RVOyXNnv2H/
/A2j8JMphg/VQAmvR1d8UgnE7VEusbRUb2Mx/5bFYRXqxZ1DtAns7gxfuaE0t8nOTLP/ftWmCilZ
+dPVIx9F/0j+O7mbQxmrFqN9TGHLxVryd0ZYGu0s50vGsvTdtJt/co3WvD75aJdGfaeIcu8xSLzF
uk0vnffCtL99JLCI4xHI083mQco4Km/Rxuu5vEwAGo0D+yPtjc+/O2cCGboMDhUWSchI2uUlYuBq
wUpbeXXowG+ULW+j9heC5B6Tzwqo92xDWWjC6SJvHsPG3yoCCUuKh2qdb1nCneXNTB4xeLquPK5W
+P33S7lpsV6C3+E7IfRjVo/8lVxyFBAPqpZyCVCj/h7NXwjPy39avG2m4dfA5UE+v7H5qFPtRadW
0srwiYHxN1rwDBMOv+upoaXpLfNySeQ1yK0gvyMDRBlTLWjqfisv9n/fq4c/qsO64U9VVd3Jjwld
TfPSVL2PV2Izb8dpcsxs0xMKmkeL7/wL0PLD/25Kb5/6gYKep+DGHC+dvf4a/ZshvSc4p+XTykZe
AYiHql8UN39GnOK1bfQuY4SayNPMfoyR+skkQq7WJotujv2mqu3z/3ar/JR8xkfSGJBMY2YEu0K+
C/nP1XHYl0u6q1ztZgvWeP8p46oO9ygXzSbWrHs+/WqWLJAhvmKn955V2k0GLpkdQpTSKHzz0eZC
xCaetBNwxrsWH2TUChmr03UfMuzlbfqtOP+faMlQJTenkWdHk963jMih/t+b6BPq6hSG3vDr1CXb
D6+0SbG/C8yEiiHFCCY5yNgh986gLw8J/AC5bJqQrE3LfizwzoiX9L9f0fRsG+NBPse/u9b097B+
GvIUdZB1J5d/zieVU/YRKk9KJK7kuH8HOcgt2m6cfRT9U8vXm1zWmUp6Vyj7rtK3mcoAU/sEcvld
yPgcz/Nz2c3v4w9jbrDSgWk6wilIXukdefJpzaL8VMb6JEImE5MirYhb2jS6M9f6BwTwn5EdZNIq
Nx3D36gcLKJPYf6935x2Xr+QTtntTdWSN6uZQIohYa58M4yaa6pzqM8mFaV78uW3afFK41W7dYp6
A9Av8+KlJYuIOKmr1sYP3diNKaF/hSFH6LT6ndD+7mK5ra4DD6e9t2WnV4uPhe5+znJoq4CCPprl
1QrbYBXLfWZ3X/LwQtl8DQc6ojlzsHrrylzXS8Fhq12W1N32CCbkqtHT5lOWCnD9mI7mHltqk7/v
HLTkvbRemU11kevmv/s0lWOB6ZH8BW4Ft2n8Nyv920QvTlfheclCQT4thYf0fzSdx3Lj2BJEvwgR
8GZLT8p7s0GQogTvPb7+nUK/WcxITYEkzL1lszJjIkmGnxktih/lRhmlxJ19eq+DFhbjr+QiCjoc
JYhV4f8UUz9g4wwrephUG6CO+dMyrBJfenU+w6R41efPTgfBDB3IEgx2Ec51ipHAVY4DgbrOAlhc
zP/di6zmxvC/2nwvntIooe0llOUTa10SFJyAOIMOdRvDbJ+ZF/iROFBiNl/7GJryczE5Yh6mrnnW
tGgxFWRYfyOmpNbLH/gmMFbiW+c+uY6rrMHD1sgPqgrNK14WbxDXmBHZNzbtwQltbDGOBv45SKZ9
CKLTD5wvh1rfioH7mxpkRhQY2xjwbVx38LZVq4Y0T6rZCGZeHZ63npBVAmkHyXgDeVVeKT8FCSRd
/iuY9rMbW99euTUI/FDDOMagEMUQeqaF6Lbz6wfFr5IpP57xFjX5RivgwPKnc9UahJQRIRimt2zv
FDg2vVw7uw2zmP8a4NR0SZfrmVPV0uoSjQCJtLOc0ZBShBfOQFZkh1QqehS0kHqm6fnbDP0CIIvf
ziu/FepGHIPgxwmcHuADTAmaDReF+zEUOwl35EvlfOUcmUzYGJkNvw8YlXgPcdxleb/c2ynwf3t6
oYH1EQzJa+Fu5V2pnVwMLoHq2XKvmGTZ9355TD37oXUdWr3R8npINj0MHY00lJbYlw2Zupv++1v6
YCjBmeGE63zIhuK83BKcvTx2mNOh24GhMGDlKcUto68XH6VvOXOXuyM/ja4HSkQJGd1BuVrGfy7i
eZb1FOBXDb97kCAvC30qnTirQU8fUENYOQZzRtxeO8mh4x//5KCmpiTcOy/iMusKhzbWXylJEKtI
1uYSxWXjLST3oLgxF2KFDVKolgad38XPy2r3PcQUZA8Gef2FSNI/99GMVzVkhVr9DQjAnfw+AW/t
yvAgG3wyx100QbbS8rGLeXRJRzJnB1zyKP+W3T6QabrucM1pfxmqv0s69BNIcFmgFwl2EBD4KLO9
hGDiD7LCfW6ri5MwG2qOjPRztXIZueX/dEAm/cnZefejAq1BZXAG3Z86QfcR659pe1N73DMebFge
HLP/kH0ge0J+anrzLWfAos/YEsP8Lk9F1t/yCOZ6OAeuQkro7E14IqYSFm95NrKSZN2AL/w00P7F
7xu+GLJ5gMGR7jlzP+KNxJ/ZXnaZwKPJpeDBJR4AVH7054ZBADIWrIf8NGpjmyJ+JnG6ZFFqSV5P
4SFV6NtZ9qWJ/4X5ie8f6f5tW9C1QWfceHi6wR3ORhOS1Q60H3ATRvJblltE529UR9lIPCTrZVn/
3Js5So4Msu1l1cl9ckpKWPwnx0AZdEebYg2ta8TEAtFFFV9oMj8oKSSwlXCrpnfiPSUolLi+SEeE
RIBwq91Zcm/xsFI46degqM9iH6fG34Pp3otplYC7j49obn6J1S2U6ifxtQtza1u1VxE2InC27VPG
/DuyHYQb/+og8oFNA1UriCM4ilaNqjKU/y+wiu35fmAES4JgBSkIi9VelClse4jDsROWREg/l1P3
VnbtSW36fdiRr+NDxRiIYXMT81EUa8w+fnfyT6erLgX5G+0XbErzGYCLxjMHSo71msiLJ8TIIxj5
5nOLU0bP4FJRT1PQ1Z2QtmmS4TbLUbn3QTKlFlluiboHVQ90UQWS33/LpzgjgiYAhUccqeZ6Xy6m
JDKbN02/iC0EEn1WtARQaHsv1sdWnY84eZDTYrLpy6e6aOrcCT94GTzvWYy9GCKrGe+nCMAGxkxR
meSw/JMYN4gGfsEgPcMWT/0dczkEf+IeG89/9/r3PsROsZ47gCe9qn0GxVsHhDCIk8e0wXjwDgnk
zSxbzZr3IkHxYpZm3J4CEFbLnWdJNj3f5mZSJ4XRlrDqZUnTJXlXYNHwaDFLmEbAcWl5jbEAjJOk
+xCfXnvkxPwJXXsQcUSFEiku6UweDzto6Jh10i7yaKekuWgqfRigqQUwmcH6NXJjyyD1UXHHd2p0
XU2Jz62+E9XeOrNxFHvyn12BKP9J0WDXZceJvak0m/up3aiMsMlq16cA2Ce3n92JIPnJ06tvCcXl
Jx8t3wAWZtfX9mYGRy91qVZFRzPDg2dURV2cKR8bewYK25SgKYM4A36CtanbJsM1sDn23u9iLID6
3EZNKPOaS6a9WBbFOMOR8TWP0XdVrWR5iaMeHPdC0Ee7vrgTDwOF7Fev91eGZS45oreW+SVPv0zc
W4YTaTpOVxg1GRqcb6g9/zZ4aGRLvm2j+Uk3lmuXJ8sO953itjsX/1mSOmIR5bCI4k8x7edaO8+p
+qGOe3G0MxJSi9HT1HqfMZcupkKyMMlmxcEVkQO5SQH6ot5LKiZ+RnYYTKMvQ4p29f9NkGzIuFSu
frcVryQPdLkXfTwjy5Pe6ZP9I6GbPB/Pwp4W31KJBaPyM6UskuaqNYCX0vCqS5Ab+NURhOU+66VS
2/3FAVXz8FERTILErxJQD5m+V3R3L2VvOk4/6ZhfwMT+aIHNXEp2Rxdur8/TscXXeix0xRmvbbzv
fJNOmPEn/0xwqr5TPk1U8RyWNzDbFzgvlt4BbeBrBXgtD9RH+QopyksBP1Fvu6l6lziZWebLbLk/
gD9Jh9o7OTOJkRkQvkDBF/b5V0H5nuLnI0C0i4cLsnFBkPptkkpBH5wU1Gi+LR6PWoH1LifmbhMc
b3eQb5yL/k+6DVnoST1f8gVINH9V1k3HOmH25NFIfob2Ru2VHzP6an9r13uW85Rqn6E17xroQD4o
csa/jtgoZNiV+U8NBwkV++esHAZsg1QMHSP+0M2HKOSC+GcfTkuvRPGzL9M4DgdP0X/kWPlgjwDV
ph4qZcS2YijXP6Sms5Mrk6ZEQUoj52B50dGPUCzk9dnB+bKO6TQ9eTZ+b/pzaanIlUyhjTIFISsL
L0VAQpP9G36MVniTlelOL/prOHPnuUe22t5b7gQ6nS6t/ml31A4QCuaxFzx2qWw6fvlZurcZa77U
JtiV2xtj8raNT3idKz9yw81hvM0Vb5NgPOUt6oheF1AA8f6wgDALpaxlxQS4EjknlVAU7hkmnP3X
5d9t+eVPzxMlD7gQXwoQwQ1rf5wpWRLVZ6yoHjAATFJP8rq8JZZyggfgnREraAvHFdA43D9Ds+CJ
z9J+Ymhf89yrPBgzqS7e4P7E5XkMxze5k6rj3EKqtpEbLpeQeO5rNf4m2b8j69m4NioAkxh8L0E/
iMBbPSu38pwGnrxcqXyymmf3A7DMriHrU4EtJxcawuTuPFfFpCqj2g95Ma5zl2KMS5ky8yhtsxD+
f3NbxhJtpkdci7vGqahmc4Se+CArS54g2E1cYXtjqt6XdLPqEdhGfoE47DI31B06Cji9uqn78hbK
i7NephdK8oSBR80wviSNBIZ8xsO8DFFGBRkzICHokmxqiXqeQKEzH8wM2NXXQkAS8a/UuKR+yDDy
Uq4AfLGB94pRrIgcXZLI/2JSW2b6etrftf/zX6wKQduRYaO9fLWsTtNVLwY8RjEzKTOmc2KLd6zo
wJ/fneatj8kn5h4G20G7FvmOkcNvKZnL6+7AOHFOpEl3TSo/0TicwRmviqZHxTOVkgW9DrZdXp4i
xjf6btsSDBT9cJbDqYt+mYfGUeE0q77EjERRfA/RAu1w+gYdOwfLGN7oZvTHpDBevv+Oh/FoKMpW
TGFP0Ab0KjpTttW4mpGrlO7NbIePJUic/6J13ye1zqrbBmwbU4FS5KcB/hcjzL7qcEsUQ56WfTzf
Ak//lAWXEmDXNNTrXjuJLZHXlF7FGrmb2iHjJMIYSviqtOEg+0ksMMy7V9XT10guPSTsxSkjjC2Y
tg+nfcmCllUqC9vx+9spVDaap72PCRHydBV7V7bOV0Q5oiSmcz5N2lLyqhVxO+E7L4qn/k2shpjN
jLOBBF3hCxdz5DfPzD6tZLnLvx0OGYPpI+kfZYXOTXEeDvLNSsvCl0UsdkXV8u80ARbdH4wpRYs6
XQy91FGk08oMFgNa7osyGBfT186N33zXTJIMRf8sd8ScjGcPNn7ZavhiVX228vFdvkU+Keb+ifF3
y+zeZ4iBsd3//0XOSI7QDIYgpxvdtz9l4w9JvNON7EauYTk0jO+MCSZIVoW4wsnWr5BLWar6LTdq
qdf0+ucAMBjbYNn+Gx6h6vDrNcCeMIn3i80IbjW1eZe6U42HknXaNuAerevkBldxwajyXs+y4WQ7
BIZ+DdaVMTPlmxxAefxIpwNmhy74jre55n9LD3vpegC6fPa9GGTWxZ6sd1l2duaulDR8CvldLUCH
KgS4FPTlb/JaE5L6/y3dkZoZWaV/k22aW+YlKt3Pqjv911N2y/lvKsPLlOVP8QiRUPWl5eW7HC0Z
6WIjWnVrVsoX4rFXi3qV56p7N0Anms0rt6/3w5/6rYFpPK+ql9CGvklPLj4FSJrXgDtnoEw4rCHc
FFZ415njcw+AuizDVaEasE+qt370ZHr00IleRku7hoHylFqXjkBXnEAesJIqJUb9kmnr/Jmt/ScQ
AzH+CY7Fc99T4ikkF8702iL5xKtWQ7bWTUc5LiH8Hnx4GpgUYeD/lm7YppNyMxGL/H3S9BtQ72Dw
ydvkQ+UDHC/57ItdJaUj6t8V0Rbp57NXUQef8zcPRoQBblQqwzdmU1xAUm1L37sJCNK9MXyfc/dX
RUpjsAktKTQnVfmh2YeJhkrlQVRSVV9MMDwhLoStm88hWSrSfOd6tLddF5/kLcBmKRM6X3EeUH9r
H7BMhBnO16hS0Ox2DZwEBjkyTLRk3cmri+KMnHgjCb68mJklbQ/YbLDypV3/MIlEDkYWZU5v8nDk
HPykOEwNQrRyUEL6247Ns22heMr1ykEkZ1/OiLa3kbxodBXl9sg9CxkCcDDU8Dt/hFQfyULqGRlA
zz21hftgxxWAFD7TMptXoB5M2lGNqXk4cxQ/N5rstQlJ8vFPrn4coycnYvCJM5QztWZuWMfQdRyC
r8fuQpv1o/bN0cpQg+3zX7stfwrCYlcPbgMVsDzXLb5YmLZhOGyPagnPWKqepY6cWnS/aD32TB2p
AXxEFFzEwv/bhO4nBn2xzrJhOwo0gACY+4aOANEjDD/13FuToSr5XXyR7G3HZYBfRTyNYZHIX8Al
Q+I8ZBldhZLYjm8K3OFVWvR+S+2hjw44g5P0jALQV0RB2UV2ql7fwY0D+923a9yWAv+iKSDbVxoO
4jYGi1uoTOgJOdBKLJH5/BAVzLoG7be4NcOjx+AhoRPWd0uJaSm30uCqwNWh8/EsKZXKfZU2Z0nL
sj5LVirJQ5NPd4pWbyQ/k9KuNENp1d/ZDEq76bpCnkyhgNEOxaX0WmAKMbRq7UGKKzJ/3aTKk/Rq
MoaxGl9/+VcilumLxvkuYTOlkSd9Qync2Lb+GAdUL6kFSwtBCiPyswK1GGikmrQY5G9yspK+SO6n
+ds+HL6lWacDb5Amr22+AwB/W7qX8nT1zyRqfiU6ES5z14CpIf4SFIoB/YRbGOulaERRRXo50pnO
tQnCk+Y0l3yXzNTX7tI1WvrAEN/HhUU9mCIMpRbpD2N06GkE5VsS7PPl7MucQIZQSI6QxSVdZSHb
JB6CJG6zQGQg0UJnqWTcQso2appdpFzX6oyOZeNhtHoA3e6jfII0ZOReJHBU2hplYR5BlWa/8nhm
tTnWSbeX8vhyb6Xh4/UAuvvidcnxeG6mP7+1w7dcp7QSNTAahRBMhcympMRMhve7FPzsKlsPk/Eo
OeSSNM6j+zgmf0uRoau6Fyk0xNAxOaX3IB8unyjJ/5gGO7tuj21EJ5QCvrSPwlh9SbICfpD2YJbh
TspW8sTkjnnCWYgUDU/2WNmAD03WKfesmpQnHaitPM44G/b0UY86XVPptA5NdlEaqlXCvxChLQah
dafcJZnyMfdU9ozmfnnkgNifuphB0v/iVgF2YR72/qQcxVnObFE7jT+c4Vk2t7zEYP8lVZ0vyXIl
zJHdGyhothAGS8MqcVn04fyNJDIc51fxim5GGWn+6FT1LaRxD30f1JTqedl+i6EI1dPs2e8SGjAh
TkMQa5VKrftDV6LniNlnCTG7cX4cG4YxO2ULT+TN0uWR6NCH0jUpvyO5CukLVo40Yxgmt7/k6w3t
nwc3h+4E1gd2j/YPMOdBdetD4LeM2LZ/0uAPR1C50Vk6LWI1Crv9hDZa/LZuaRtn8m+lSigrT3aW
lBdLZYISooVoh5iGEmQWnH21fxMYh+8hvFO/yNOpIxBf7Bd5F61dsrLiSX43q2if5eNB/rZgx8AS
hA58zpyLwJbk29A/ABbMeJn/szwx2bhj9RiE40edhnszd48FTG6a0CC8yYdKkbKInSdvgmAEIyOn
Jq/Lxqn7M7jXF2M/2tOPdONlc8kfBIsjVY35r/OSFSrUz7LHCo0ePeeCLMSPfG/V6duw9BhlAWAs
ADn5XDlAchYBVaWidtWn/8wmgN9eDT7kzKPJu29h1JqpvcvNl2ekgf7aynfLh1hFygyHz0Egb8TJ
SXF4KAvErWtGAT0a3RWPLb9ICcphhSztDqhj0hkRFfI0qUA2rN3S7+7LMt24Rgy2RL+mtOZ87Fqa
3IZ++pWTejFCdqBnAf+vDsQwvjI3d/VAH4PwzujyjfQCks66hsq8iSyHMUOX9dT8SOUqNBhUWpnZ
eCQaAEwLjEaS8cx9MivGRKgfSpl9uYBab7ZVp6KyTKzMgoK8iDaJY+yzMDzUHXqn5wisYcCGHsV0
Ykrb4d9PmK+fGE/913x3+hd5JPJ3WRbyM4EFdHaK+9CWR0DRe2roIjqUCntRxxHptJPgaWRZCdpP
zLcQbDaV8iC/dxrwFqIm5oM+zYe6rQ4MVSwYQTE3YvvFhHizcdsC6hGPW8Odp7jls5k7P9IVldek
ZyLdUVsxHjQ22Jz3MDNXS2O/zI07GNN34nPFBizZcK0WXxrIQN4r6yWO7N8u7XezOx4FeCXLwLUS
hou7g6zbObWeIDuDYoMrxqhrABB77lDZBke4VHZxz00Vp+fN+zTLjmFSfPnmDw/7TfxAIX5GNhHj
SuEGptPNnJvrOPf24tgkBZcvlM0ie6BhMK7jtjH9JndYOh7yUw7xfG9b0wmR7S2APUEA0CURsMBO
qsDSbYkGCnW5vRaRt4JChKxeaZhpUqiM5s/aNO6i4YnZbhrqeAX+JC0gqWWanX1fBzBXSJBMyCqN
i14jRjJ++85+jhT7R05STAFyB6wTaz0r/Z2doUI4Kk9yJ+Uqfdv9tS31S3WXByiHF7FP38SCFef/
b1fNZwPWZ/FBdjkA7rzL+wFmp/y3CoNnO3UfpqqEaVKaXMMSNDgwq8wDomL0TWRritsJrBYUHYFI
+QdCDPqf5xiogtxUOU9Z7oMsR3dvKfabPLh+ekg95dVKkg0zToiulB/YXbG55CwMlY9P9NRWFCyX
Vtxi5MRVug3bdVr35D3A5S4LcINiJ/QQ+9qxTuK6pWbrCiCn6EYgs//AG3B7bqpwuhWQGPMeZ4En
hWNybmpmUMGEsTa6DkGU0lgrNm0UIg4BnppI1bf5i1gn3ZFQw3qQ+oPkmOL4UqZRvTZ+6czsIh5n
1J03vV7qP1JJkeAXGPsqicfXpVjDWwYtFzMNvxRPuiDfMb177Q7FcIgXrmqgvf/fQMpd0ML6bw3t
2Y/EZHJ3xULS40JX3D/5lX5tYUgBhj99mWDneN4242OGDh8J/TlZpUuYR/08jCAsoGsgLSpZsZhr
Blj9ldzRxS5Jq6MJ2pU/hUtvSpBNCwoq8UlJgvlZaukS03gusbEzB7vBz2+km8Dw2M8QEWqXWf4S
GX9i1WQfNe7w0djPcmOXhydLcjZCAbFI02wumOLv8iU4kzP/z7khz/FmtgiOACZQlZPsQolSFgNH
Q08OLQ3vSPeTht7RspxXAXkv7g8LJNhgtd9rrXoOU3aO0v5pXvg8eYiz8tgk0xDou94wk1oXWyl+
yXPR55CGyr9wJ/TsY2GZO/lI+S9rDOCzFEcgrGBxyl1tXPPO1YvNsvsc5mwzRuzIIeQpyWUu6wtb
xaQovEy/gdHs4mRY3ipvH9iwauU8TQyVyNqTDZLJTKmWIa2BwWdLKfGLVzqvS8AYVSv5RKkRRrF7
hCBradnIjly64hZyCxDmwjjMo5HnBPXARVqmVVM8OlbKXKB3HGyFKJ8+CDGUh6eUY5Q++ZkP0qpp
bfOrp2KvIRgfU60iSyVykIkZ9a+uK/oUoXWJXLBT3fg0cKN1o951AaBS4KFjn98rsM5F4vvhkORW
DlcfF4q+MLlVgcigaL0U0KOZ1x73amN6BoyZ6KkwTvdQjc46b56UovlIqvhau/7X8lk2K57REbg5
Z8ZLCKPww25R3ucWsj359GJBo6n25cXrZjB95Fqqvi0M64YhyvMs+F8//CjRQaKR2RInyoUFKCkr
rbKLttK7lB66XP7SmPS6z2bYio2Wf0pU8dr36gI/mcMeGzmveNDnmvq7WOt0Tt9THdK/f96+YlwX
hokbgcUsPTIzoNLWWi/ygRIOCASPVs2LTxYn204MkGxHcbuQrlNjyl6lASrHFVDIZSZYCkqZ4kgE
QW60xVaJ3JPkDPI+yRhBvR6SskJJmCcvpi8ahi8P/QEXRCVpqHT+PGjhEP6EW6L4lc0osZWb7qq0
/rHHmDF4uM54DmIxOmYEZIEKlq9NDqaOjF4Jx9f/jYnEE4KBtWB0jbPm7j+YkVxNFhpPbWgvLcso
h3vJmZHsGRcza9X1uuvj+3GKf/9z6XHgfo28rpkaQln1szFkiF2Tn4Xzn4QacpZO+hJ05Yt4FwpL
B4pwe9kechiyc78A7/E5cqDYDjdFYsDTAeZTBZBYoknvKlydgLDE3pSTu2kG7H9XMjNN2zZC95u4
RY/SDdT3IKQx0xzrBuFivuSb5ET0wTokYANM24Nw4uWfUSXoCoqvjLboUFR3IzDddvgotOmP0vgX
95sM/FuyQgn7vAimly5+aD1KoPKc/LB5aAxYQsUO60xdsMpVH+R93cGCzZWQY4xJT76xBEV11B9h
ONxJh1EshTwsNMneoR+Wk2H4bImDTFe7WlAOdcFzDhhDABt10d6bNWJ2Hr7QF7k8e3yU5Sj/LVAn
WeSygB0FTpZA2bQVWlxEIHLAAvnNO0ElwUJPQU7QvoxRfRTMivU6RVEW139lh9qfkeWIt/LIJW7t
ne7YteNu6Up/K0H2Kf1u8UaCeQxuC0P/XE7LTKdzW8Y3NmPnqdUBuOUOQX56XWnwitErFEcvfdpc
KuDUltMpKbclm2VFowU2Sjjub+OOQzVzJhs0EnDu840SKM5R95VHSI/1TRv4kGMWCiyNfWWuS736
tUIrf7Q1OPBj9ZiVhX+PbBQzAAqKFU7ubjsHHinoGuFyBXpjFmcVWM+TU6e7PK7rreOihGx6dbzp
EjXbR4OJsoQ+7ZsBTFuQD/FR8WsFUupuNc558ASdPCtteAxBm1GdcaEO3plGUJ4KoPE6ENlJVYbX
0NB+rVJTjqWZwmcIfG1bhOXJRIvsOPqJsA4bkBs1mbsbQaGM+g3Ivc+6u9e5gBWcR8ivIGexjXv/
mGWgEfWhDJ+0oVnFDrzriA4zKAZ1aWgxpuanvQk3OCetQI6JfbYfTH80b7RyBMXVWQ9xqgh5uLdL
jfY583trZ2SAHNV6a8WlDllEbK1J+CBqXTlKDvS9fdYyvd5ojgdnIHMhzOAjSKvoxXva18ZqDtqv
OGV6enDmQ9gNGlkqcyEk/j4cQA/NaDw0NRUeG0mdXSEhEgwO6QaxyPFuApxSaOmmb6prCgtWWk4w
uancawQYN5B2qSuGTntA0/3GaCCvyYZsWNXl1EMT6tJBd+KTMdGstc0i39pKaK8nRGoRpMGutMyH
2kPwZmjepjVgl8/TNxheoDLLjYcs7Y9JNJkrDx1oeKDdZ80zBo6rfzo7vWeUUINpnkHLQdPXFuGb
2k8Xwx1vUauCIC804q1evyk0taMkuumcclwDObqF1P9Ng4Vw1bkDb4ajX7Hsw1BF17wOUbfqshdI
b1Op/Ocbp3L2SeLWhHHMQcHTpGENJq4vM9/UgCnPuVFgr2a2vVM/4AohjBu9djNEareCTHvXRMW7
L8MvBnQgVYVOBVvB8GCJ8t0uvZ195jAVFfuA8q0IloRMyFJJbuiTe5Aqx33CsPPMfO7cK08Fg9iD
Sq0nVYDvx8ExMVg0KdwF4cRgo2Yem1kfT5DGYqVTxrl1ptAgIziHfavdM7ZNUWYKgmPHDgi8ftOb
Z8SU7V3LUKBMu58I1rbjJejmWxc/torMDmxYWQME08eDWlsQiRXlresA2/atSd35HcY082N4dKwZ
0Ym8OTlamu6UBOY/H4u8iuGz3ArzvuPjoRRLg11cLVaKYX9Oc/qgFaN5SoJqC9ENYyFViSgKBONa
r2/C3h5WY2C8IkUMZTNZcuQztBkiwjHEIwRVdKpymp+UJQ9D5Ki7XmVaIiiDdR0DztSg1Z+r3Nqi
TgadRAO0vh56dILrQ59lxUHVsnxl5dHIPO+zapvaPuLMmCyh+MhZ9C0Ud7o6TfuRUGvWBialCqib
u76L977WTyuIRy7zn15Pn9DSoh7hmCikwB49wqSRtsOOgW2WGtzMuoDVjGHYlQbLxcnj/RCIwmEC
EilS9feBcUgZNFUZWz7VM1ftGI2zot3+kExmszZTNHURqKiYl5182opnZS6YLpxeCi8HujJXyk5F
4tt4KqoJ9Z8QsZdshBahihlNrIf7zAGu748wJHk1WMZIYwxAxAbUMs8g+NS0TT6W1m4AWhm2KVBz
Az0a0Jq7XPsyKZSffKvf9in8ABMko5vZCl61bp6AvevZ2owmWvnO7K49S78BIVIcXb9h+DYadkWv
IVkE4YQ2wBZr9EgZuEygsRySoO5e4o1qeaItO8Yruxph3EQWwiy9fmW4lbcpHY1ac+IUoNGZObHi
LoPv98/zGY/qkHPK0ncjtYJDmnSADSaIF/pgOoWZsxnCOgAn5j6VTJ4bNcyTXQyj45RSPS87k4cc
eWt7yFHnvMdlaivbobuYMse20uqX0FPvBynkh7DugOSdmS+OmXnpVJ2eRr6BvXvYNLb2blfMhyf4
fSoCflg6bHCEKPTc/PYqFaZIq34YsvxdG0APoASjpMmwhdLlxVZ6F7rpECJnu/qD+hj2/tL7RufQ
2LTKvUPLHBccvNGC9NaJ3wJ7RDUaEaDJg34dcPydlv9YirOjr6a01pNSs/4ch6WmQJgE3Y3FiLv+
V/goI3c2VFwNGYJvafsZjx/FOh3ePkO4AYagAjgJMf50U96XYIFebcfGwLvjASgi0pox7O2xDQLQ
NKHL87Lq2GvKru7MN6qANat2bCGFO1Xx+KLdxU2xTQkqCQW8eA/R7U/YcIYDbBZmTijrGc7Ws7S7
LlVodlHA20bpk223B9dAnNWZHvX01DZRtOOyGeTTu6/OtpCjy9Xvxm+38VQCE6O1Z4/BBXqgclvn
71nQ6acyS/VTZxrJurJUGmrJeCo7F3PTw1hmoemuQDwwsumgqS2oG0Ce4qXGzrXc8pS7xsEY52HP
qPFToTFNOSpQANlQGuIsDYhfVWtG0wkKdpL11RAG3ZHQ31vpY4UqddRVp+VzIN5OVgg5w9ZoNB9o
pHzmJpSMJqPPVad9aWowb+YM4l5Vg1adQSk17T6LgUYCfbMeSVS45NKCYcomom3deDXpaW4gdvQ6
2oWyG5L6BjIKBoVQYrMibd/67esAx+E6TNPntEsh/ZT/hYZeneDgYVQvqX4rk3AU1oUHq2ESRc9u
+yY2j0U1NydPrZpTUycPKC3ClEkC1MUQwncJvf2eialCOY15XELCWx8t0AorKMZpKOsAtXRY8Lfp
qiJHyHzjKU3mtemST8xVZewduzroDuP8mgpBRYZMNuCdrN4ulY7aZin4IebKIT5Vq2HLU6ayLHcx
ycJipxjqyzD38ZZwGk84DnT1jU6jpZ4z1GsbRUv+5hfYqwQqHa8gVtQSzENZnKDdLk59YVFGIrhK
J4QzkmE0VnrorHUdfscxRwuwyBNEaLIbZ+hgPCNENObuxzJYbyhQ3JqglsoaXzgk8AMXDkvHN99T
l/ECytK70EA3yVPuAcgA2R13c+Nvhll7zVzEpXIk3AqQAbJK+tIh7SopldZWk2zVMqOh0M/wk2qr
dtQ32AkCjrBYlUzGTlPSbxOmWdaqCa1S/xcIqxj6JeGOadd7w4BkEmL0LO0qBhyWvfQW4IN+bPgf
VuoEc2LYpNAIN/RpA3NamYSx61BBPKWQ2uLgbgy3vY17aK9y5cYwUnh7xwZWvThhHsa/rY3pJ55n
hhi64tMmPHEad6fEhrCd4YfCQDc2ThNtJzQnMIDWLUBgDULZ+FtJYUXpNW6y0vxqNivbM1Tukfkd
aTyhzvPua2s0t05N+U6oGM1p7SsEJikyUGVnoxSAPmUWnrIYYUb1vU4Zc19NbLuT3mdwo4xFD6mh
Tn10vbyqyp/K5Sir43k78cDqW35N48SBDEcO+PeG5b2RVjE3WT4NNtA8hbpXGhKu66ElzzsHzAC+
DZ+RJ8Nh9mpnbQu1i6F7r9ow3gXoD7D/uQcjopxNXjcE58QGSWeuIRoY1lWLRIbXNesGZuIQ1zDl
8bRV1fauiwNqWiPQmDJtOzQlKTTGzb6lEqqLZfVsRJYI7kHrWMM2HvK/PnKeYj3zb4Iw3CN4B3ul
6/8mk/c4e9e2ZeLRT1RnH8wTCFPIGsbWfMCLK6s8vw0b77V0wUvVIJqiuTy0OHuk2MJDG9B5pzaf
bvUZ8pLCOeEKGi3f9T1IlXxoLXSjos9UjZ3VFOjbtqw+3W3lweJjxYNHXEmkk+rGTZC6Xw0qZCvm
VJuTm3trU/Gdfe2+BVRD1i19xlWPTOShU1DVCRmwMQd6wFDwI1c9O4epZ94kRx+DcZoPC2VdMmKH
RLKGd3ukWCSDrRttNq3bWcF45ZN2mwPQB+E539jVvpu88sbRrGortnwKtHCN7Ji6zjoNC79RoLxc
FxXdQiahurU/0U0OTKiU0sfGRaeig+4nRdPP0NJnp9ZS2KjqX7dUHgb4q5gWOkRDQwEZ2uLeCp4b
5TVpEKbrFWNjCAxMVwodpY/5lsLTreV6m6HKIadua7jIqwzF5d5dZ6X5rupQc2V5fW9r6jO06Ch7
ZTj+2SxPjP58ZNPwVmXtpz9ksIdm0SlBvxkTAxzfn8BAmGP9oFeE9rNk27AgGjDmz7+KHk8rpEny
4k+Lxo0TxuZWrX048NO1ahfxRuuHWw1K7ZVfUEmFCuxxLG2CtQrptQQkLoiUdap29XqK57fSCbkX
qpCiJZJclKG3rex6b49Re9KT4MEh/wNppZCmlcG0tgr/Eqnz0UNPauOp6apQvP9xdWa7jSPbtv2i
ANgFGXyVqF6y3NvpFyIry8m+D7Zffwe9D+4+OCjAZcu20hKDEWvNNZsHW096xzjujxh1TCYyNuyL
JU9iSAIkHzDIayI6oVgGIu/VdloSwEKQuX0kjiWV01E36i+hJHUeLsSqCspUiLQ166F1m8/O6P2t
Gs0gdcyLn1YvY6cgiOTYkFvdrbaJEpym4bEbnSe/XO413l+b0CN+AyINOMauMx0iQjrsKcBYIE3L
E2yDY2s0NT5MEJHUocinO8nZ52bWL60lP10/u+oBCzT8Vjj6m0spbf5FZT4N+IpaZsr0fbjNOapO
IgyFLi6uIW8QAnE5bJs2iFL1CLq5IetueLTt/lcEdretQS2rUFIE4N0MYmHtesF7H+bQQrPELa+Y
6g/GU0Jgl5VyuZnddGH7p0yJRMK0zdqYBSjAUHeXxfjyyPtN8uraVvlDaylnP/pRt+GUPH5YMwTR
xM56blSc01z/FNdzsnP1MAQk5VjgjzHWSdnAP+6q/pFEHUK9/u2n0TpXgnzVzqs+C9fdmgrrx25+
EaXBkJx7PWmJEmoJ5OiziCMJ4HmzpP0jvP2dU2G6iSL2UQl1wtC02HVjfzFd6IxDezEyBD9lHj6S
rDvwsv29SNxdBsy9MT1TBFVELohnNWaw2PVHKbunzm4hIxD7URZzyfihDoycWq5hfe95kj0CIKIl
YmpV769ppi+d0z40qfvXcj58TYFPi/GIYdnRL1WzUyjw8cq+OkL6+74lNDKLzFd21/syuxicgZat
Jdgg03si4cwxaKGfbLMNvv5YJg7bj/oYOkAZusaSPty3SXehpHJTHMExbGkYt0MiIZIwgA7TblKK
Q6tgs2pImdjoGIOtiWLAZUu0HF6SqZ8niU1l7CAKiq6ttukmknkPXxS+nsBtsPXMp5/rFaYVdRfD
5KI+WGtTWPrNZyM4i6zuTlrUsc05PLRuA/yAtonE5MwkUWtjZAvolp3fuzL88khTX+r8vXOhp2TV
yUT0c6Db6c7//SDAwf7Xlz/fqKWxr9JBHvtxLMu9TnVP0iMhAdt5tFbgvf7PYwkY+WVp8wR8c/2U
GKaQY3DFiOIOd7Zp9tvzzwdVDgcbE/+jcP2nxkjno8PVB9QGBG+cCh7FufPm6lfqG3fXKF4bZ4DX
p9xzmmC2ZSIyeUQ8GrOfzOesVCjWNBFdwol9wnhTzO69sNhleDr6to0ct/qIEkwDR0IVqUB8TKSY
ZOFlA3bt9QdSRY+LLXLMUymoK+tLxPwd2Jz+YdlG59Y1dqKrSPzx8MMc4vKELWh+Dp/RipX0JJRP
GMAlW5IAHlOtjRfbeYDVQq7DWOF7O9a/UtsgaXSODmT1ZacqjRWRKxvMgqfD3E8Y8SNEHLXT0dnm
GPZ5uxlfx5Ewqm03lDlsROvJ8PVrWVR3UoRQPTTR0ZhKvR0aYRxC3WP06yS3xUnLHW7JDJy4Yzcp
PLzFNfMTZuvf1A0n1eJ/YtW9CCJglk2je+p7+R1aRbdDs4rvV4K3mhE+YYrXBvFU36nNEG9HVhpg
9yI35AV6a2l0T8MiCdKwuq3ZH2uegKeqx7rCKw33UcsLn5Qlnky2XPgPj33UHKrJNTdTMb8z2WsJ
yIpuvqbLnMO23FTK/APh46uVn4VJTQj5lz+wv459iuCb9j8tD4Z2d6ItYRv444F5RbHFc1cs+Ik3
tvyzSKZhao7+2ra85YJcI/RnOxPqPcXA9CKibxxI30p17UZwJssHEnPL8uRP3QXT6PyYyR22rMTD
9LxtYwpmIkakig7W60m5M6w3JatL0eBCLhtQqFou4rA+eSH1Q9zh5byiy0Si+ddO6Ze5YZLR4Ww4
ROrlJyYtTvRFMKbeanwkKh2X2zqEwLBmEeWa2sLv7JdJVnsfn6mTvdb6TSR2cxjts7F9lKk+p2ax
ZzYriIQABMQVjXufgE0xDb9ch1lk0pnfLUTrzc/7O7YC/ZpLyJHt6mBg1yOdwvssXuooOtu+sRw9
V7XAkOPVEO1B9uPnzMxmb+voKeqNcDsJcNIJY8yNrOvsKi1cvpPMfKCsb89EZpB5m9Wkymi9HHNk
ybuaZ961WDZuhj4c99ZSTVcO/icSQapD3+RXHLTjQJeYF6mGKHgjlK8RKP3WMOhcRME+JCA6U7lg
F+35JaHt/gLy6xL7AhFd4vdffAM25wERmdbiqIc5pvZP4wJEbm7JHzJJuAsFvsdksJJl1VvEBTs9
b3mY/i6rWe7gMJNqyoywwt27idiZyCPK9p2/TJtZDuqmOFbZt0doAOuXjZXV/YHOBiRkvv38xM/j
mZfTzNcF+ZT8sBFMa7Q2SeEEYmLQbXCjBd0kkoVGopE3b/49NMR7WqXl3H4+4Koo//NZ0a3pi8R5
bX4eI6dyRnfUPvyfny0WSsVBdWjrSlfMwc+320Q3l9nOsUxUfQd9jqcfe//LqdRv0kZZKynW6ROx
kjdr/eznSwjC3dUl3/Hnq5/Hcb1QxGgDQiCuwc6VGwRYfVHp/j9fkyt3reJInmZTWrfZR1uzRPSb
82DdeisCAk68xgQiVKRk//dB7HgwNckKa/fz4M8vJ0xMPOq4M2M+l3SJ1QLJzMR5XJ85KsJ2Dqj/
3ZNR5pAg1x/5+V1unHEfxiRDFL3j3zKg0a2ROirwqp5XmBo0MNX6nYFFe27b7vTzDXtJwpuWEDes
qX38eejn933f+SPiMjr+fPXzeBOSBkP+ixn8/FJdjc6e6Egi7///0zrWeMJoIXtoFkxb2cbjKw6/
ZDmMfXUZ1mAW7czYEPPNBNI4FsV6fGYHb05t2dODJ3kY0CUXVxHOx0ywzRFu1mz7Ub6S83xI2pyu
z2A0UKXVM84rlNw11sayrUuUerBw4X3snRRvCcw2noyubfdRiHwKY1GBzfMCBT2pMFMecL3M4u7Y
4D6yCWGjbJWZ/1qIQh2djlwOwCtynra1YPq/5CQHWfHTWkhmOVXKkPm/3NB7VCkbC/OUNukvQOen
hjAkjO+7fTQtPjEjQ9ApVGlNGXKTJFfm3ePq6TypAkTDB3ooKdhJ9rj165mcEVS/WAYDHDoZ7qln
g8kIJiXRjuwJkmvr86hAYbzQe6ijfu+Hyd0S8iHrh/3YLPj85NHNcondEfaLDonMyhrb28JD+QwJ
j0IVgjC5CwEn3AbTb4FkleRzRjynIqKq76Pl3mUZv9Uq/A46/WEVeFqZmOgkKLacHqZ+pj6GhHhT
06tPRZ8f7Kk8+vHTnOenfhT5Ucnw6LpGtK3ljGaFUbCW9oNX6mOv9acdqwevUSNR3N2ZIEWDbZp9
kGH7mwcZNk/ba5HbH1HjUedzOWm+4B7w90bTI2NASmONdLuEXsjcgQnwPZsw81ly+iiI/mDfxRET
/HIAt+l+hkeTefPxWHLognZcb8cm+abDhNCehjtDljfh1ThGe++YPHQ7/HogtFQ0651mL5PRjOd6
c9duc03q33aOK95ELsOYBMrT/dFLxY2EpjYomuixtH6nIQk1RMzHBM57HNwTLqNr7q/fYQI1Aexu
QouszcSc38XYvOGVmZMLw4So6cWAbNQIEN/TCNflH48VGdvrALYYXCyek29VSBIkKaUIaSNDsBq+
49lChcsB2FZcaHSCdA0G/s2O2nFYn6uYDskfwOFsVDpBjQiePwRCko9tagI0CrERDpv+16ul2ETN
KuUsHdgZy8FupqAqk+bUY13WMAdtR47NWK5gtq+Bn+f9uPSHksHO1RUgQYN8nx1m9I7AoGLorlrE
T6pPTpaHHBY10jSvFr2W8U54zd3SeVCNMy4qxYnRF74GH5VnZ/D3mnsUFXvGo5cBA5KNApfa+z05
oIVmVtjREhOY8jEVDTNpskSzV7Nsn8lcW4Gid5XXyZ7uFx5rJ2g7FRER2VKC0MWBMZtvupUvBLru
W3s4h2XBKACT3JRctKa1rkxQ/IB7jrm+gB5Pime+nAvcbknPpmCo26NqGvQviuSNVj96aY0qCR41
m+mhq8f3qQk7pCfTp5m0geIiwieY9142MAmftp7yseRw8P7r9VeO5y+OsfGDR9I4VpLiFtb2LcJW
3DOLv1I319F1anpbXGJx1UyGrN+aNqp00wUc71RN9FmI7B6AiiA6aWVM27PsajkNdiyVJzcm+N6l
crCubxbvQRn6XozWR6iHA1a6zQkDH8YC1ReKGZzFa/MVW9zyOL6OUHZRG2AhuqY/OPaCz7ZbvmdU
2oYCvJ/SCjcbjuCqvyKLzUFuqD1lr/CczZ86ENzUnU8iZx+J5xgN3eowX1XNy9KSpcRYDkEVucOy
WzigpYfe/31khqVwKTwTAM4YEVC4afTeX9P8dPOQGlGQkfuH7zYW442jnl3lv6ZMdpnoNnfc80kB
uy9N98B5CH6DW+UhU+5LM+HKUy9kETTRv0acPuqWSYNvMjZUxGetq9cogMcKEskSxvVpBwKMY/ub
X7gwAbzmDVgCvic4Co7g/H/PMIKwgRjoJB/mIBHzp0JHA47+SJAo+h0CEjfYNFKQEd2QhirINL6X
8plFBVWCtJU0dTaLNEj9xuscJBVAxXc+ElMTQNPF4GfkEI/m8Eu2ugkInCSl0EvaduOZwJ4lyDf2
TPO7Q8p1jNKr45/qTT5IZp1k1DAsWrCAJuqsOQzxkAbSTPa+598qxpIbL2reqApPns0o1n5fiUhz
RDix63pqR5Ies9b20TKqL99lYffuIxTt98Zu/p0XFGZiyY8dfhoujNeDbT53PVSB4kulBQtfT3/A
8W59tKu89IsC79KP3mmM0p0rRw7sPPK2WGG/eBCDljx9kV6WI2hmGpfNl1Fj+9g4HYLIgs0yG+94
JH3l+c2os9fJ/MdtKygiQ3GKZE2QjokBR7PvPfB5aLL3PHIOLv4PO54Bsw9n3td18qnMEtV7hHsx
gl2f9kZGvxmWHqU38xIsQp102n/0ur1WaQ5JkoxK5ZUXE4aFG4lfsW+9k075S6YsD7HanhP9vsEZ
+8Ofhg4WAldjio0/dWd89vQtkK7xMsk2Be4l5GRccxLEC2tiXjVf4VacCXNGxP9SZgOJLbp/B+TF
QCp5d8BotkVqvaQy/dXA1SCiE406E/Y2zZ+c1niuLBQJMSVL3eGtgy1xRWxyunyFNWNO/rBTj8vw
6Fl/RMicLWHWEzsURbJ9IR1o3qniq245MTus4SuOFmKqqKAO7lzvc68gQUW3R0P2nxhhMziy56/R
1XRWZf4cWq0GuQaX5QjbDrA3aIsZphssK6Ckk9U/LI23S7NLBvRnmgB0JibrZUN4ZzMzXCdDaq8T
S2zdadjh7Cy3AM7mpezf5sl88AWntNfyzrq6J+qZT4ysOPe2+T5m7mvehCj85IXyZJctw52RUvUQ
RdcENFAx0gzlSyt8l3NO3KMpfaVCvllRA4SHUfZ2rJ3HmXvXKkHpic8gcfQvQaY66Aw0U1iMj218
zwyRkls7B2LIPya8Dzela+ynsLt6sMRhmVFXjnTFXe++WZJbq5gZ3y7+GmtcyPeoxJKsyhlMI/L5
Aoc+tRiA21nZnuyleluAu6a6qo9jja25056d2GCzl+9pmmaBaQ0Pg4uBEhoKCitYTfWMF0ES6wCn
m/d6oU/v4vlTk8MWD9V54biYuoTtMdoNY57ugacvqK+7TT75Yg1gRxgFmxfMRY1pD+GqtwO6Say/
iMas4juirpBIMsQGWhx/vGmpLXMcO0lSOoH/wyz5TBUOwQvRCKs0w55WokHlvXv8BjiGj1QEv5G2
my/QpNchxD4f3RvOSBx9QHOsQ4CP7LaY6NUNlX7VyJRDh0kcd9McPTvWcrbr6ncmXO4wZst1iQLC
8p8KQ30X06ToOyEzYBhF7Tqmb4xd/sbUAuuJo8ksUXTzguLat18LjETCrjolaoQgAVu7NVjsIjoU
id6DFzyRfLxsygXVmzNkWx2l/y5Tw0Rx/h71R28NgcHCQzmweCe3O6WpfDQcqwzwhq12jN/wTZM4
dIRQVraLpqipMv+ediAI/BdERnO0jQciw/Kgntf4qrLwdrb8nkz7M7bdj7Bxr2mrL32pvwanhiKL
ykoOVGZ99ZVK3lY7kugA4Y44NhE4TpkBLKzEJTcmt2Oen12Lrt/IzTfc+3dDmd5jr4I9lqPwpgqe
5vLFWwpIFuuAWU10P8Zwze1RYPG47bTds0vQ3ZXeQItejGiAvwm3fJfSOUYViVQKUiCaj0ejC9co
jBXtlc7JkTkTuBwbRrt47rR5TWZs+8bQuy/tfG+avr46k/hlcFKTM/kQpyyzZcg5i6BjsgB/pZ19
MxqXeBGyPqZ++A57/12JeJe28Smcy38Te+bexkS352hH5L/x2Cx2xprlJRp96FVGge3fwCUvM+Yu
KZEJFC4THvgGAx9C9OqQWxkzkofQuzFd+gPzltqJqWbzLwDjtvT0dSryR1NMb7Y1fHGykhZ8TCwL
uHZBnwpZwovhTxoqP/vYRa8umiGwk6hksVXVyIwiwhLYsI5eV3y1boZXWQbMyLjBE3jfV9m0H0pC
34R+oVB9ypvl3Y+aB38OjyqbMEDR+3xONJvgcIHnt4NQeBX1aMPQo5IyrOIDVdWXHTaHMMuMTWou
u0zy8uE/Apa3xKYySzdqB9xjxdnak+mzLVRJe8aVCZpD9pynJq83eoNemAK8kVWGgeuj2ce0GkiG
wlyfXBN00HEngEdyQ/xU7WoTqYcEdnS9F0IBNwQ+4OHanYwh/1ekWD63ls8/w1BjXAi5L4DziP58
I/YLohhXRNke4rF8p9cU8xZGEmlC50TEryFMBAwpL7FnvzhjcZR1OOB8vTxE2qacaIkCEqFDrCRz
uSSfxWWgPg09d0++VruEQTFbNL/29EJGhASWcg6zbR3sZCSyGU9bOygHByMUoN6RrffnTUyEh8s4
1DfOyCROkYw45pOxSsdXxoE3k3bPZKNr0WuWrUjXgRLzGQnWJdjkpOv1e0o1EBtyqH3bvBMFtrfT
dcXGidxwN1HIMoWnlLpJQ72AG3A7leOn3Vd/ZKmZqbr2HS8dtuxlYURV431GTo/SjIRXsXPbv9su
UGWRDTAiCP9kAhBixFh8ecOXT4AXfmoM2Aj/gv4ROnfdP4IRHCK/3xPf8Oxiwci2ZQAzYkZJw0ib
ko4PhhgeGzg0AYGcxxF8zu7Vq4y7jNzej0I5u8S38z063GqjBF1WAijoIJ3fdH59qmX/kkyOvbPm
PzRD9HuKEJkKOgAVTBlDd4ShKoLBbNkri4fOxCs7VgQ1TyYG0R0syJbxeZg+NzNj9366V2W+G+fh
D3lq1PXU5TQ+ZLs6aHvwi5+n5G0AKT10lnqIsoiR0UgC4WweYVUir66fhAWgOZvqu4wx0u+Q3myc
6BwlywsUGQtzm5oCEy+wOnpLZvFPPOHxNtjfWU6eYwiDZCIbkiwOuSk5M4Aqwehj29moCJRVpF9T
5eiDhz0DXqfUJ+T96AE2kJgviXC8Q6mnGMRl+VyW4buZYbCU7DEpJkzVyj0Op+yTM28fteFrHIMB
F02Pge7g/fHl8ELO0L5jpt9Ez30piv26TpySNZLNIfmmKDz6haGx6MLf0WI9LrSKedw8GnjTbTAQ
+8aALyAonnMs7DfhUJ2cJf0kSojEQ3gR2MRCkIT/N/QVu0m+BPD/OJqbuAm80X/qSudv4WYvMVve
ZpjfmtUO0s7PSxefFjJ23aoEJ/JwHNP1ThNRs34TszvSTWPzuN4gMkaHYQ1Tjuz9L/c+Zrk00U2i
br8qcrBPqC5PtSHlxtHTL4H1RRZ+997sbvTAkeKMB42GkzYYwkJtRl+M2aEmVgWCa2I7fJzarJiZ
dlZjIOO0R6EsskJ5gO2LNb+eVX2YvLp4ylHVyQeduxh8FUdjwQ26xMNuipzd0Oi3fAxCbX9b69kQ
KUbVYTI/rnvnIJaXJuTvCQX8zLqhtSUW7kTH/+Wq6mjOFQz2idzWUJ9xuuJ8o1vdeAMMnKFZVanM
yqt/ilndpXs2RELafGOGkDZY4WZff2BjZNTxcpgHYMJ5oLbqO4xsokz9duojM+W3IbO6fU7X7iOP
sUps7GpsQ4hhBzWbLEJNY2ygs6Lbe/l47ojxYzuYDl3evapoDFAl/SHKFd3oa6t2cg7Nk+EVf92S
+W3W/M79LL15aFLj1QV1oaW/JKV46dkW2fYpu/pc/Z6zbdRhZx+OLz0k9SJNHoWCOFxpQsLjodvF
4bU2BERrQMtDHc4MFysTEkX6iunTMbWymB0RFXY+kB2VlzDIzWj4GApBN1v3ZzdC2qj7f4yx+afx
yUJJsuqv40029veBOZr1lkHbyYfDETX1oXKLel8znN6muRyOqnRIYoNa4cVECcCyxL+gv5Rrt6Lr
i5k2R5VPN+V6Jx9KmZaqRFmRPpD/s2f4x3htRolb2fPGrfOrNtJrtcwPM9mULBj96WHCmZU2dkMO
km7iyZyaHEI7Tu9z+kUpGm4k2QvrQhlT/6/thWjXnU/P9LZNkz65+LAbQ6UY4pcW096dExdrPlDD
qZESRTuqsDhMuxlw7GRH/oulxlft9dYGG8H8hDEX3DiL1KCihbLSTvD4U0l93L505VNm5Bx97Fig
uNyfRJuacIbzgZBeCghG4g486IGAkhH+nWEwm6j6c9nIcivZwkaqwmiC+UsUHmb0tLFBalQHtxgD
D66NlY4km/XeZ276Tz1KXiTcT/Uqa/Yj7LJzbkkh/LsA4drNIkl36fMSu8QvNmESRL4+cz6ii5Be
uDUqkgONiIsETdgh2gtz4b6pcK1U6bfqPt08RMokpohcL+8JWG3vC++ldBGTNuVIBNScXvFHmILU
pSXCe3Ll+Mp0z/j+IGbPOxnV6uS+wwVO3zCs3hWqZQrWWI9TViEfmp3PChvmgKL4wcotWDGUe6nE
+0JW+l/Zo9Gcmk5tCEDHKXxspvsCax6m8b+68mco6JhxSPrhZc3XJOd6PNmyO9YV5VSUL+G+g+I6
gr8BaHXWdgKPsazwNLYGFZmTv0Nnn2JzZwLxk97OP2uex2W8Vx3wnk1Boov+yOL8x9Gvbd9+Omn+
Aq0C2hm6tmBKBv2wZrlI5YbbXrK7/Ew5BzopuI/EAl06eKz7phigoBAvqCoSc83mgKvVWlIo2Fpv
Q7Iqku1AehEks+LUoafcQIt6xdQPb9t2m0Faa/OPXrVJ0Nq2uesUF8+a/HemgYq+lCs2ZhqJRhk/
U98RVywMh8XLjdPXLdb/pH0sfXF3HcGhg95OM8Moh+zNRme5GxCNRTRhPTL6GMzfzufTFCXUn1kO
v80ZnoC2d1CPfMK/YO8ZQxEFDPkCD+ZBwFgi3vYJKJtdFYc4Qp+0DoyYq+2g9XzgSXpsjFjTgI7h
VvQgFpGZba1EyW3c9694mKiASPB855t1dI1VHmD59Vzk4dsCj2NLzp+/l2K698IxrhFnY7xy9/3U
uOZKelefjYC7bPmQaWe+zxlxDgQn7Gckk0d7LeInh/sXIMhF3tF547gp7IoacRJgRaY4zLH56o/J
bhSwnsBA08CSLmOoNCEdVwEfeBKIw5/EN6pkNJ0kba3AQO9jnzekr2nIriqiSB+FqGh/sulpgsWR
1wPmR475QkQFr3oCiIlLg/DtsokQp5gWZxgSSkWRtuuAAwLSFzMa1OhtscLAcNi/h+GLCRRqjgj9
jAFn2S5BzESbMsPv5CZtHwojohpfdn3rGec6sf7C2+xPnfRB+RQ92ZQgqRDpNnMQ4EWVz03OgjA1
2pJqLs80UleVh95GEqW8h4u4kzUZ2nNaqC3+JmZAqvQht/PupD3ruthduc/Ip5YqPMBEJVoKiVY0
ur/r0au3Q9ufYmDDTWuA79SO9IK0M3LQJCOY/bA+GKQNYzCvt3NpfUa80fwhJIrDTn9ByrO1BtJh
khTNU5uMmAKhFgklLgcrrb9w3X9Ai/bh0v4iPGe72CSSQSICHsqeReQNR9NffX85tdcbTvgeCCZv
WFxa9NImAJuPOWyaYm5BuenTtAzVBt7nnr3+ojyGO2Y/r81Jc1Fj+KKrhhgE5X8XRv9CFle58z2s
5Z3olpto4yTGuG1y7BdQfvQdAYtnAXNpP9kRC4pRuKxshnv0Dbz74WIeaSMuyiabeMikOk3wNLex
50PfVBxUGel9tsJwj9ELlFeoA3lSc39re5/ruT1qhYyv6cTRVphi4N65yXFT3dSZucVVhQutKcII
eHvr4MXO9vR7nNlxmn+AHCRqJ6KabZMJHVYgdt1enJoMPcjp7nbUoM3uhB1q0wJoKif3Dl4y/SIp
OeIaD7jcuQZYUCLgf2TDStqz+UOQ2QHRUYByBdN9li0cJqwJTRppFqcu0HVBQrlDzzxaCBhza95h
8x89lcanFaq/VWeRxru49BcGxNppdpwbXlnX2YSxYOjpOUQzl02VPAoTVMGZoWZ4rjUeMRD/xPDf
3CO5QSToFpulvtoaZmWcLEYQkl8P1yN+wI9AbpZQYFJvfJO3SVnNkN2YJPqVZsiJWX9OChyO8yY7
oCTtCP4xd5bnlJvYY9Y/YA4vfAinE0K1AC57gDr7gj3Vk9eDdipzosfz3nG3n7dGkSdUclzSQVh4
yt373Pfo7aZoJ5dy2pj18gJraJPZDDXCKnyKnQVmWQW1Had8ZEE9FF2CsGw6/84IlIGjeNk1h3yG
iUQZGpgMCA+hlz5D7Qgg7weuJ/IN1h+vnhz9bVeOcBfN5RG6J4G/Cd0/aVSPdm292oP57DA7xA3w
G6kicWnxeHJqfVlim9k1Z8y5IIF+7OP8EbzqV9MqpnxTgR+xQ2eAgWq2BjvqA2pMqFtzeXGM5D02
UwhVrj4nZfy3wUcIwJe5tBtjnt6b31My/2uofptq4N6+XMg3pNSzhwZz5JKs7yEkeFdVyBVCFHFn
vxqvtozGAybCr0bx6aAXqJzM3lox9KRM460YT9BeYdclcK3it1K0hExjFEepmyvsDDqiK6zw3Rul
T8VNpCIs39n9ioUxod5PP7sx1JdIiH/Hubyitq8YmltHYtLHwMWqOZChh91/QRkDQhiAk1MhLDHJ
zhJNMnXwVnjztLXIt8yPhTG7JwlE3hFyvkNKZW8V5CfPd2BR13jTLzG2bssktlNFgU9eNJG45QDZ
mPuhmOC7uQZYgByIfpzsZ8woIQbjoXMmMYaxixFiNVPiF+w1pynGn4HJcGFwfe3BMHewVdBShiPl
W+lPJHy60KLzA7nR1WzSJsXj1Wmyfm85KIY600Bru5yFYRZHxicAo2hYQDyr0zIC41RxSLBICe6r
fJx9whSBZjs4iD284uCua1Xl8XvfU5D5jsj2g5rEOdPmi1tgPT46RxHl03kCq9y5D0Y31oFmPrNd
kFomte9RW2I8K8jnrBV3sp0HNieD0Q39DRGpc7DZrAXs/rQGndCI/YdHKoXnbu4pJxKsEmJmE2Bf
wLt1R71kGiLAqInFmscIvhD0kyzdkxGQDFgXgiZ1vYOeIG3Ix10ESnxnujmEuTKWg2swjYC9nc34
uPqDO6UBrXn+M7b0fn4PU6ATxvuS2PDVbF6phbZ246JFoyLd+vXIFWQ2bxkAunhBMT76m09o8khc
HWhhicCBlL5pKlWB2NV6DQ4n+TYtBwKBQTfMJTkuSc/TRQs1V4eysYs7cTZc73cLrmfiQ3B1SusU
xmVzcxN2dhV36KIA7II6hQFloQrp6yzcKck5b4TpMa76mrbaOBqW8RTKEEZDJCTi44Uio1vlOT8f
CiQ0jMwVQg13GR8ZVo10oyh45Prh50d+PqusqToTAAM5k8W9fs+v3f/5KRhg1KBgybsS9UQyxlRt
22by82Ma4jZvJIsKVAdz0tHFq/CIaoPUMzBpcrGly8xzU3/MxeAEcetNQa2MZ1Uy0LRbPJLJR4V9
Pf0pheNfqvnKzkdLITFy7rQOCgmjBqNGEL5GNhtvQrQEARLS0kJ1jYZD8krJ9KqT6FZ3HvG9eXtx
1ziGrlwCYM/mnKbRo1L5eJmYFFQlBZXynCMkHoztjFOMhO/NLHIf4M7zA1kSna1D+9tBfakcN9m6
HaJLOSoEAsOAFGR603PDBNVYJe9wlSTSpRM733ZsholEHgHm50rkW1539bPHKtY8h+hOeYtEgO7e
JmbO/BYQPXZYJqPmLebv2G3Hq6XmT7f241MreoagE4VsYsGISI1m1XQ1CN16pKpydTZMHgfDm19K
tFZOaRuM6xXmVkY8BHWvwakYuepo+QZ5H1ghat5ndfiIUex+ceVz7xLOgGPk05IMdFWj09Kwin9k
OEYHw4k1CqSUs4EUWb9PTZhDQHc2+DO9kLcfNDv4lEIyRwt8m7CuQvLqwArwp5svHEq0Mb6LPv6N
Z195hstcnH8+U9pSDFa9Ojmkcry40vHR761yo/98ariIPOlGYXevK/XnOyYC///5Iau1oVhJXCh+
lu7Pqv35wf9+mYzRU4NRw/5n7f53hfvIlfKN9O7/j6TzWm4cyYLoFyECqIJ9JQl6kTKUfUFI3S0U
UPAe+Po9nH2ZiJ3onZZImFt5M0/6pOD+f2HX90t97mlMuEcIzZ3fG7v//h3ptLMVL79GjnsxZ4Tg
OMw/ckkVL/Poq6i5bJ3SqukLT9tNnQwU7+qCdolyr9OFbQhU1WyBSUwF+4YnEe+TF0P3qCLFjUKy
KGHT6DghG4eWHLr6rgxUcX7hgrGjbNaiopJgGI0woRW6NCbnOJqzWrvpFCrvXkecLb9VZfRoWCwe
lgU7etavm+Ia9/N8iQNyaQ5Pgo0ySziz6Hhz8T53GOo60DipkSosQxc5+l9crpKKds1o1hX+s067
T298yayMc9AC6a8QakXtMctXJSmUq+mkdmLvRfmi39/9dL7P7pB6Gnoz55paSTJxs3nM70ubvlFs
9x1uBW0fGVDjWWyhCb0GfVSTsMMUOjVbd8oL+o+fLcP/x60kuK4Ak5ALO7k9eaI6ks+F5eU0CfXl
xh+DvaArB5A5o7zBFOk6LAFxEDBxoVGMI9H9gTJ29k05Uxi7gDWL8jCWUfT0JdjP4mKuoPxaVCma
eFb7cWG5Uiyozn4rt6PsWC7gt13XhopWPlSx1eQZWwDg5q6Zt0WS6GswB5zSqHOKigrPTHbLuuJ7
zvr8adR7NCgoE3iOT+5g/svremA6JNviuSlJRTSFgf/Euc35f4k5x3rRhn43F6joFgC8yre2Vc4i
g4hNsq+nQrLRNA9tPw6hZ7sPumiReCKfSa8INuXAQs4eTEaGYdiPFFYQVcIENs8sBUqn2Xv0foxt
wosg0g/c/L+Ek3BER+n7tHTLqk4//YVHLRKsG3Aa6gPyD345Z0QjePkNBeclcp08c5q0IhtgJiG7
oCNSo1wNZvnUBxLrmDnTY8UjCpjXvwg2g2wwjceDf0niylzbzc6y3FfX/9Ob7VVoxhRq7PxV18L0
7kmV2nI+ZAVN7UkHkAMRuwVLaewsj/jOhIrkeuSkewpCt/nL1LefvpmXOy5MmL8s+tgNYLnHBIU1
J+lfvES+pVbnbNy2+Yk0p4c84NI1Pb+6oDTTB/7ty0mtOjPp9rHLGD3Wl3IedSgQavZCffPou7Pp
CTjxAWDqYosRUyytT1QYxHsPcqG1jr2I4MDI2CNld+ZVeiU4q+7NlRtgAf5eu5m9aS3sfA16PXS2
rjzqzC+O//3PBWs0P3t/z7WxiDFccYQOJ45uNovj4Nowy4KGBhvg+3rO57Cy6SU2tLPLrCQjYDTi
hmn56UZmsaPNSLQnoQN1obtOw6R201xipMKRQTCXMzN/bjLsPYEzTG3dwg+jMaklbrDvoLeYv6VE
bRYi3Vq5ZpdP8jndDWXyMHVegHEvYa6JnQ8b6Ma2qSAqBoFBZM/id/cH1DvgcsO6rBgJeAoSloUe
8d/fYDceZH42NMY8dUftEmHjsNkH+8aDPlNVuP2zxtjY5GcBVQT3Eh6Pi2KIjWtJVGnu/PGgzHTa
Bq2XbAtuh52SCAXVzXFiZGaSq6ZOY+roynXREMjoEofZvxn9g5WbX30+XJN2GW+ZYXzqOfkSQRfx
IoRvkonq6jCcMAmyBjdUeWka901o75mXGtsPNkebzLOYTRk7ORMzXBN6UJt+zm94Fw8pLuLXOMaY
EU/JDiXw3a6zcl87PMfdQJFLGzxvVcBfYFVIqMpOunVakxtULQifkYDcOHPOV789WQycfhw10/oe
9kuYZ2BIcRxKHlISKZDa5y9SUyxYrIAERdOQNi+vAF+Oae3vB9d1781XcuNTr6t9Arjzj5P3F6AW
1cmp+XUdr38JyoQ+7ma8BarkgGIP1TYqXLkjU8n5C14Oj7JRnltAMghDoMxir4WqOBVPCu9w7FVX
M223+WJUtCXEv3nB+x6o7Y4R4kUKB+9AAIFGMUIbQftL6VoA4zF50cNynGQ/hemSItsogYsjaCii
JnFlLP7WrVp465M+zimDiWwckJBkuVis3liCpPwUwbeAJMJDqHmr4xSbrsMqmg5Bt3Vq0k5ARQy/
t07a4FSZ6SEmo7qZM7xtYHVIK3lpsnfk8Gm15GQMObHzznLIH/bN17q4I31vQWuerCrqIP09F6JZ
sJUMT/ngWKvMMPEVzB2hHQb9TgOPnTm2OBD+eA1a2yZyH5Vdo69DpXOX9B/hPqxrCVEGfwhtOT6J
yviWabwR5K/nVl0UIGVzbkE5WBw7bLt/JfrqLi7LphJLoh5+lyL4SMbuEqftoaYkPSiaU710Fy/l
xuoJSpASAt6AtZ09HOcPcHxPhLibte3peSWd8leIfR+0x0joS+qA4llYCmz6GEj9XD7kUSc287IJ
3EFtkrtjExgPpXDLzpcVQ2qJqcvpxUsxL08RFJc0/15YWBbSbbYywq8bQZNOrzqIhg3a3FnH6Aqq
Iknvk9hdl8ILeeWCaujtjfbnn0WU1ymJToUSWdgPHnUr5sWM5nafG/MVbyqgM1WtjHE4e4ShmeJZ
x8HGSDEOxT6HKao0XZTFSYCtSAgm2oHzxInT6C0+jrn+kPmAIKX0uR6zNwTSez7ZfUuNKg7bvqFo
iTm1tAluzS3p17R/ykwf2CW58CLlg1TO+FZk5JL8TL+S5jrniTGFUT//AV/1aQlxHlN2m0ZqPces
qDc05H04NagWAcpnas2tMpwWTK9hrqyBCg+txXYCJ89jDR1DE5dk9wCpwdpryqvWUX4pOjcHYRg/
IP69JUwXCdWZ8ND6q1mG/mzf7V/ZWjT6VaG8rZFNzkVxT1QOzaYs+7cc0ZxEvFyRqb7oNg4DEqWy
qT6wQ7O64MEdolBuB+2qw2hZ7JuzvShZVmCB713WcJFmPTi4zYVcwz/GyprA9Jix6UQqLhyLzAks
sF7ydzu9HNhzpVfs9U3EvCT4g+uYKb+iDKmwxR+nIc1e8vAd+g6ueRzJVQeN9D8DFFKlnVymFN8i
9iVwUC0WOtWM1mVmA2xY6toMPTEi7IjhAqEdGKK1TdN7Bqcp4jCe6pwcgaVCIvQk9niUMNdZRHSp
JECN0vlK03KN0t9uyta0Dy7L9dTkTLiUzHFYXnh8mNajVI08JXXSbwufoh5TWh5P8sVkh88qr1AW
2ecigUvd8srx0WxIt4TxiIvCwM2e+Qe/7HFcOhnzuSUuvB+xMES4CAyEL1QYbqeERq2pNHD2JG+T
iVPUaEj4MC2vRo/HZ0CaULT1tSqvZjElYWTnePvSABcWkrPV7udA8TsU1mNs4sT0hoiFgscm32YC
DmBOd/3sr92J5AfISy6NpVz3s/GvQgoKKzr56lp51FCwGc95OGygQH5Y3vTSp/a+vNMw6pbHsIjF
75hnv2PclD+AxZPVXBqX0ignlinHuU3TdZB9wXRgYGdjsOpIsvZ5yFoXhR1vJaejdeKa5qlqlyrs
02HDshhjpv3SBbE89pxq0zFCRYrstZNn7jpjGZZY+ONmMHz42lftBOjIHP97cnhh4llXR/DJFnOy
aYV3njyJQJ+NeHJnzmewBBjkE79k5YvSw2qZ03KjvLA2sg+ZLYehQgwmucEB6z8HoVLvC2yC3eQa
ZxGI9JB0v6ntuies4tZBlf5TVEXp1u9I2agx3/qTdSA0E4WLVekNHgAwvnO5wY6AEcDIoD/KlzrI
6Bcu9Vaa8Y9U4qUuJ8Y5PNkvTg4KymoM3Lf/0YTqQLO41tiRZc4ihtuhK3Vzmab0IeE0VEpvorTP
ptvPggzArmdekrNrGVxWgY/jyZ8h/VjOWzmbQN0S21jrhtRrlBhoRf0liod0m08SE33jY1Hdk/bk
FMlfuM4HWa+DBoN39FrfgdatYbxRmJivUJTfiuhu3cDFkrEmBLwx3Nea2yILcJKwkcbF1HDsSxXb
vHbjMpVuSl7/zKUJP+H9rwIItJ+50ShOPFuy4v0gmmjfaefXyW+TMFgRQFJs0CyR9wnlc+IL4vKG
IPLhFTCs4vtJC9zfWjsfIjZpIGQAr1UVatgUa8F5bSUyS66hX37KDrchbQtbiy+6HVzMFEn/A3gO
zmS7SVNYSlNU4zrkEGQ23eOSJ4e8tV8So3q3fGXjFVJY11OUICr6bOIPAnrdUtvblOOMS/sLEQeM
Gxxiu82MieSYxjzMCxa5c8V62S8+C82HHcDlMZtzCgNh8fJP06S5tx0wQnFqY/RQ7yZO5qOR7Bqo
pQBYApg9eXVw5K/s2flnJQunUrrcp0tNpLKaNiAR9mOO5cN2Ixvlk3hAGZiPNhkEXMT5Y9/4ajN0
8tQU6bNy5ycIUc8lWc2VY7QfecKZYMIo2tnHORHx1jLFqpeQuRKgQu69pKKzX+7TUjrRAhoXJPRi
I+1CP8BEXUXWsS12bW3V6yavTx31ulSPfrQ8KCLPIcGegH9qvLBXkOwTWbIMQ1Lsk+y96XmfGcJm
Qh44SHsgtnnvUK/ynan/JC4dYFDIvyh2+FsHwwMGNvLbXeDso/qNS35TLmZ54oTmc3qMIaFggzZo
i4nUa5Uhn90Tgozz/QuVuQ/3n4cWbk68/nDkbAe1vigA2mJpTjoGD67Zr3g0/mEq3GAWd3eGcD4V
Rth9M0UeeChUQGZk9IBxr+sgWE/TS4mrctfrkbiLLj8yTHN2xXQ4M4YTjnXTbV/791IAqktU3m7s
meyLNaRPsqq+MIL4TfU9ewQfBygiqjqXNmZgLYlAaW6rDj+5Fe3mRFVby3DEqh6TeFNBAggCeRwT
65EVG2zABYmdoDzBUr8psfzDjpgYpboWEd2ZXFRlD1UuT7eT5bJqIjJbO8s/mwqdfUeIbvCmHUn6
f7Yw3pQSTFdDxEwiBpAQdv6uxhctRpJ9jcpx3jShRWXOGn7eP89hhVqD/sfe/jaJHu7I2PwUyj4N
df4nJdOG6WZrNRNZyXpNdSA9M/y8Teq932FcpC0Ej9d8EfDKggHD64IXlzMcm/l60zjP2QCPIWgo
IMuoWUGIqe+aEltb0IjrIR2zA7Im7/MIR2nDSo2lndpGGu0MIOwTBUu46KroU0ctcfBi5iBN7IS4
OVJCSsyBa4lrDjPN1HzRTWKxX4/fS0ToNRDHBwuTWahmQh34IVihTThMZ2Pcml397KdsFwcQO+z2
kmqFBf9vkMakl5v4DFnst/Hji6ZUihA6hqYFYNlWDawYmsnZOLJlJWiUCwGpfJMUzh8Mcu12dnya
jXdGvZDCtrtqa8bn/y7haRheK9mfU4PHfDV4SG/oyj3LmzHHqXaPO1WMWwRo6umxJe/kG5y26rE4
FoF6bQrrTy8jDL8lkb0eQzJJSo5KXm1spImbzCAfzSa2emJOPBakOOlikxu4Iz9JrO5+T5un+k/u
kfmaB/5iqTmGOymenM4t2ADpMC87fVEza/+48Mq1Sw9rUuPjC3j0tFmWkcEkgWbmSbHOomdjoROd
YzLuXpLeuCR/kV/adW6NROdysB4V3hIqjzHUIYkYo8PhLMBl3S3zw0IoYp9Nn0NuPy6RjNbxGKmt
03snVr5YcF33ZZk4bY3MEhy+yz06Qjh0HHdtdqdY2KAUT1/2iMlEGTD5nPrJ8LQXcinZIQylZdNm
5bjq0vIyZtPHWNzzXPjIDFmFSKJ1aEEE3iif07Wo5EVwSOpNr7hO0mgg+WzG4Xcs3adazDdTykMS
ea8OuPvcNmHi+UctjFNMqGfrdLZcab32dZAwqop1M0IcBQ6KLauX8VYO0x+/9ckC/pqTuE0yuTGf
8+vK+Ngv+rvpeDjURncLhu4Q94htgfez+FBkx6L8ceiCzv1gYYLnM20b8ZZbfLetZoXcEpvcY1Yk
boz2FaF8Dg2EMtNoN3kP+Z2JuBYHS/BmcxemR6eanG1rOHxTRBxd3/nOxsHcVQAqMR1QF+Q9EpA4
W+Caw2TkOJRgEBlzbQFNKB/4IJ3zXBuoOJwjd3ZOFhCX6RiRzKtm2KwGEc2jo5K/npR/M2UuO3QY
sUk9YDWT8dxbLqDuspbrWODF9CJSfR4N6YaOzYNrkpDIsv4nEFgUo5KfCCkauXv5IybSzrxAoMQ5
0VZMsyIYSnDOmMx9OpDjJlWdbzgM8fMExrWIUpOxbtHPrZvrm0HnpTePgDMO42i6J9QMbrr1wIx9
jsrqy5/77pA4xfxo4aSKVJCFmQr+uPHXUEu2JiuHnO0hG/EVtyMIM8uz14s7/gbuti0qrKdGfsTu
hdI2y3yNykHwLFpoowmiW7T4NIBMj9LK0xdZcj6KakLtS57x1YDIQBwwi9AfgMcoTb9shY6fEaDh
dPweqxhPitfqg5PZrBInlTPWcmDBzGSFToCMGbfLb0z4o4tnCtPWvMPw4jgOU3LL0qWJOPT76Td4
BnWwMkQJ4uUaQJHnErcqxQkeKIwet6boL6pfhMVNXuTiVBYVnRWIy4tfXxpIlpHLmN6+AdnnlaXg
xgqH6ZpVEGQvj2So/FySPMLSBTPDLBGWWuGfWJeb+8JsT1GbFw9BhNNmLk1nUxhIdqPuqyMlpGsI
0Th3JAMtyJJ1nZOn9fIM5XB4dyf/Fjg1JCtq3ogRJT9mNJJaGgooAFxVfpNjVmplvJsqPJlBfBwn
r6Q0pdzpur6H+eQvJkCOgSw7IS3H0JXuQfF4/PBzHBd0c2PKr2oOq14LWvduAbEynhL1duJIeVap
tPbLunGK9KyF+eZjrFt5VZ7wFhHdxi3S/aC9fNPJAvZg57zP/6WO4pIcPgvOxcaZQ9wSNDMHK1R2
M3S9ACWxrfdTTlym9BhMZxKfZoYF3xtDvMgOcfP0RmybY3NDNqkuDqASnqsAlkfcAkgDOPduyZG5
PkJcZx+PSSb3u9VvjU6Gi2si/BMFbHEyDnIyoG6Qu2GVROrQD5W7gWGN56/OTj6s0n2L2webtsoh
Ropz26scwGubAM6VO7Y6zJJTz9n/LS/hk0C0PxYFqpLu4SyS0kaNu2MLlihbTyr1V2YWfUpj5Pus
/M84IGfR5Y0ilx8tCBjmlyqFvfGH4iFpvBNoOxc9HkmF2bm7aQyDL44Ox8RGy2zYpgYlB2fMhr/C
wLHJC5vRPc0dgutR8jlTwZaaw1M5yLOolxNOic8hkzSp5Q4oat5MuIp5MLU4OzW5dkBqz0s/j7uo
Pdipwmk0fM4eLhXbj8bQYWnlGHxEuq7oO128Pozj+cmxa389EgJAAN7XTUfCxBne8NX/WQCMc2Ig
j+sZKHgs/RgKErnteukfaaXJWLcmZz9uyVXwuikSS+N1C44sQd1dQZ9YFKdmmPqaZYGGONQyLZ/0
VHwA+Qkt7FkHDBhHr3G8p2G4TQPF7bkOHjHdA9PuYPYFc7srkr64sh58aMvmI4pQRMpW52HeLTe/
Iuy1NM68Qhxiuz5N7sGeGSMwIe8TzDfr+74Ya7XTpz480wniR4xXj/Lfh6ElPCBVuaaIWZ/ALvx4
QTkfB1vMa2HgS2Z8o+WkUM5m7n3Bsqjet02izk06n2LXmI6pC0pSGmxrHMfci54wSlUa8M8DnGFx
kJ7ycm4pmuBKxN5prQO7Jp1S4GEwsx1bmOduXD64tKa9lVrHuBHFTnYcInI7tR46yUpC4WReaY/1
PhyaP12NM9aUDA5F8WxhWjoS7cv2GDWBi4n7ojIGM4ikJmPB8JIMSG3z0sLuAJ+hPfHWwm3tbVgK
cNlaNoxMHjWGumKYCOPB8uLELZPNkMH+cuy7Qw0rXoIGA3HnXgHgm8Qja9bQc3LnOvVrv2HlW+GC
9ig5lbOhWNLk9skef8aUlL9GvGOraT9lTbtXOf9Fu33wbXqbWF+mXAwYTwYPq4SHArvv8AWHGNi3
zD7VqapJ/QSR/sjtictYUhQMCSLZJpwrkVGmYx4j1Y+Ym3gyf/rd8lk5brvLO//XAOAE99kut6nl
nVTO65r92QbGGyzsnEym81MlBGP8AJxsUavzaJs0/aJKgMeAituzOMN16qHb2Uu+nTQ/K3Au71Jk
0NSmtHlq0KAJIAhk92G5nyQU7gP8vE9qhNofdC5toKV9yhrkX3zYnDR7iMeEoejlSPJj7aXyRPmP
dFLQGJ3+I9NZXYWLAt3lyDw189SmnXlot7SS74KiImhX8VniEHNP1RjcZTD6fqAwQVDUNlLkvKvc
As8r5HIehtjy0pZWmjg5tHGn/qQuk3jvXPootoG4BKclNnERe8Wddwd1PKIxMBCzWqUdmTZWHSTH
mJ9R+4S7/Rt0WKUJ5sHFx8hpat5MbDrLtP7uAl/Tfo7x3MPPKfsd2wZEjk7+kdUWrPqCiqE/Y0t8
zYOpGJ9q1rSKREDh741leNIpRPbWE5+z2S9hHfFMJ8O6dRgEySagWujJ/gzIvNGNEL/VfQ3S2Oqf
GV2BnaR36NJIEVDE/TUOmvFFixvftsvHEJx4wa7tJaphq/NSnUmu9aKEuJSA0ybQuukCSgxSF1+A
FzB1uy0sgJ63gCDLHLZa3krFxe0MAhrTAE5vBrBW2yA3weL9wLZ6nA33d7Zz49h6OoVyw8+U0efO
EVA5Z8fyv9wy2Tf1EIXKScXaQECeuUY2TqnuylCdb4eq/UlmcyPvh99s5GjROupWtwEdiw4+JuaV
LQaoDrXUsNiEWpvJUHKbEPzF1mTAV2C/XYHtOM9+/2OAViIG6W68AZROG/f7aOLpmGBfbFtWuUFh
/PZd9aBg5O/w1l7jUk6bfgpgLRb5ow98DXYifVMcloNpFptY19Qh0yLBlqYOdhahsqTpUk6y6u+C
laafzfGqE39dp7reomf8+JFfrhPBGbfpUKRklkqshlvdk4Ym2dUfNcwahqOOVVQ9/HhUR50aWz7O
vjuuAUeFhEl4yxjcfpwYfmjrPTYWBA3SJiZQ7B4KpcpIiffmTsRzsU2Fe4JCdi0jgId50MOlg5vg
+91OjI5Y5xGoCHiqYN76lk8xzW7V4pYhz+GnrjSud7utG/OWtEeEwsmN/6HD5h2sDct5HYuGUZRl
VjEG6uiggFKHzTaR/K+FBaKb0QhGQvt2/ZigPO8LnvmL4/+18ASCcfN29EBhxguAtOcR7mEWwYQ5
PACbHg0RsTmeSocWYTa/4PEWbP46eJ+Vk5z5HUaCzn7KjbRJE+kd0hkLlJ2ATXDzBxOc8J60wWMf
ueYpF/4rpllCHPbIfYgAZqdHXcozUUpOx/T91UOJmT9mjR945y6vzqNlu5sB/CPBNJK2blXANUDF
Kb185kOwLk7ADpPU/BRxMkmp+66d4VjjZAzS+5Ey7s1LtcQoz+X4nYAdeHM0h51cQJBWFIdMRFQ3
Pi5acyzJpjrtFMLfvse1GPK52dcNuX9kD/cuRUF6g8bNQ/BurmzwvCgGdHa85vVOYD2hlQarOsIQ
kPKm2wXBFE6N/zFOego5zj/FNYNkEDXPk9N8c1yG+iQ85vvq4hsAeFRb3vzA4wtNSduoF6socR4a
5jYAlMCXi/Ze0GBgD1g4PPoDbIsvOO/r64KTe9MqNHZsny+F6XFH2tMvzBwqCBdahh1SHpjf7+4L
TGxpta3pxZIpK61WQmPo+gdrGUD2AA2zkvgWWMGDa/neflDePhiXlwEEKqq9T5ZWtX9bnO+IQY21
1bCodT99pRxBHlIvRTpmvjv0TnUAkXTFID2GY+WDL4erUCc81pa8PSNWjCsVLNe6stNNs9i/wVTe
ontwGV0gv0N4rq3p/DTDtLbm7H3s9afnKHelznnEN+IbyW8vZqI59w5423holPFmjssrUVi9nab7
gF4iyNsKG0YsnsUMAyhxqr/A7n02Sn3YGc0jUwl03Htws23Hc+/yBWB3fPdqDrnWcLDZFqGccDG+
T2rYi1E76znDNc/mmUp4fpjBb5gQHAqW6egwY32tAaMblfmM2tW47Ga98TBlgtpKNe8Ir7NJoQYX
9fM0VV/CUu2O+jl7Te3nsIoKgiS1lNVpQA2L+HpDgLc/KvDkuu+IME3jwIOdV7tqAnxB0N5D4bcw
Hll+sbb9zvgkW+28N/XWVAgEtk+0tCsAmJcV8YBSE11cmoqDxgCcO3+sBuO3MzIznCuz25e2eu1c
tz9h+kHJjU6G54RGErAJnZ2R2Hj9RDiThoyGOM6uu7Mcx/tnwTzvUS3kx44+LJ5NQJ5ckyUok8dH
QgcoJlFSd4eI98sqzaAvW9pBR4qbbXlvP8pmEBIp2+g4Fhw6squ0hi13goel1qQHwzavalh4iDU6
3d31Xb91OI38TBnm7oWw9Sq6OJ7sdjaSA0dna9l3RvuM2Z+XVx/hGJhpkAEsvI4aD7Icc6MrePFN
bX/K2tiirbb9O+bL1alnxSngQ6uqfAgE/n8jewwcfWHRQTkrryXcrDdr8NGazYsdsUHQ9MFvM7pf
ZHluSX0tqdhpTjJDWmFhk9W6YHA1PDLZsnePnmqfB2CrdQTgwe2rV10O71kjl61l4/M1qrfKxWgm
sy9jAuZiV++dhw69TP0eMqQZQJyrbIS7sgrwg5X7Je3wW1HmjcwxTTr0p2ubLZTTghrvLA9iqUIA
vwdE06gjPJqom49DhEw0tiLkC56l30h1nM6nqePozjuw8IE8++yzjHPfW79u0IcAF3MkrOqWelzw
bIVDBLE/vks+CIN2XkYfxh1Jptv5MIuBXpaRHhTizPjjIn7xwE7sDemlE9aW2So6vHcqHKf6vZgh
WuTZ8I5nBypZtMNXutf8ESbaHh4UNUWsQHHya9djm5ZVbhj0vAGilGsus/TCj80yWLiSP1bG26bF
cus5V6gCm87fWVVw7hKgbIZvnb/wnZdr4dNGE9ea/MzClV3cHRAkO3hONF8ldvSE5MmaJSTOzqh/
1EXw5E/C3FvFZxRNlMQbLy6rqipDxde6+pEynTgy4x0YJytd963D/DGM330xMcu483PP8kVXAUEW
Pf0TXv9s4icaLJM0fZJUl3HkW7Y48aw9z/nFkwYHAXWx0DVsDCt+sNyhCIvUe6SbwUEGMY/aj+EK
khZCDJbcoHHhzuuUHBpsyuOcl0yRkX203WCXLSDJNbYB1nG/MK0+2yg6o8VygsHJsnDggYBJaJCD
yRIhsHXRmVqud1Pbxs4zmx9h6y2dRBs3ePH7qVx7efE63kOyjlNwt7nlborIDev2b+Zykw60l4EB
eC/s5ykpjwZDx0os1peZJPahkZqKCYGe6xDOtes3QsJ0MtV0pRVBsRkoB0PqEKvEODkS7wWaynud
gqKvu4IH1k8bI4JDRr+a+nlYeH4kBFRXRjmTvx/AJCrMI4n6lGn35pb1pqSaWxe8uD0mu1U60c6V
+Ajxw9VITl4+CUadOduX5gOYl6uqnM9pbinIdBoyoOWtnJwfcgDfhsVIlxFnBjgHUL+9f6lpH99i
K4BptFUlZw2AC99ZmSXAuxoijUl+EwOtIS2xpXS2rGs8xHuvwHjepORU5J2UUhXEMhziR10c31RJ
iGy2PaRzAHtsrm/CohxNaCojUjwVi1u8kvu7fzwfJjfcYdQeYtlyj4TU6OJd9FD6+rcbOhH2dhRz
azvb8t1IMfgYSc+GDuL4IGBWV8wcPnanYpF/HaQgmjZJSlj5Zwx13lDG316OR/qMBty56OdkisOo
Si6By2Jz8VbgqL3/vkNwaI/K6cZT9zlMjcPTGS0dRRH7kX705+y51SaiATZ5UetQdug8WU4blrVc
Mp7R61l1B2uwXpEREZ/kcq6cYacidEbPZxmJo8bKl41gSbOq46HcZBbCY8ylUPYE4j33wakHBoSp
4bRSXwVlhJmNJ4LPLrWPbV1tXSzcfc4yiH0bJuNuYvVh/izRP6A/jEdBV5MS+Au84CYpDto2TXXA
sLhORhtImLvPlwwNQNUXSiGImVvNk1Tu4a46JC4c/YIRs+77C6syLrSeYUPl/7zOfpi7e/9F0R98
zqfSX9tm/dDiCi9jQQFY5+3H/mKN7mVe5K4xGFZAFqwohcM809IoUpWX0i2vuTWTJI2A5A/R46Jd
DjZ4YjEow8p25FHdNUKv2w8eHj1hUT2S3K1JRc037Vni36ywdgqPYK0Opzz5dLPlCvkjbF2srlZQ
cZtAvKw5vbBTcldDx/nCYTdiaWYVwBC8GiV2ve49MbH8NZLkA4HJlcQXSNRzfM7gihc2ULb7TRgZ
y9Uw6b5CRjGj/giEOMA3Nu17FnVZLK7MSQPv9NEhchWc64j7bLn7KxJEXrvGr4CNyIrFkeP2FTYc
8L3+pQkYm1Dj/45N1YWLZH/ZIuOH2u3CzpyvvsBYN6Wck8ggrSMZ/x0s+hWWaZ3AFknwL4kZfxNL
0Cscl3Vb05cxTD0c3scBWyi1JxYnDvASdmKy6l5+5WLk7LNmvcnLngKnrvhKbYcec/Gjmug1ik7M
UVQGB6AOaS6SJkIc4PQlt06t5gOw1fNkeryTDRyukSlf52g4WOXvwPfBzoannrHkX5lo9311N0a7
i/0/rs6rKXIlXLa/SBElL73S3gGNhxcFZlDJl1Tyv/4ssW/cE3FeiD0z7IGhW2Xyy1y5RaRnOBon
PYbrjAqXrr3Y2qLdwgO1lcnxm6/ErJ9+x5BBxJD29rF2KKfoVLyntmtFYfWw6W2+aqb0ihaReN91
vDp+xRVSRadhsUIRwsShQMM7bVI7E5GWwsKLuQR3BUqYlWZg3oLwKnqOaHX8KTsOifQH0vLg2b+Y
/PeeirG38QWMEBJPZwNsX+oGwEaZ0BkSDT7BJTA0kXpyM6Ql09qBMjBzG+hsA3Y+c1zSLdI7Ufr4
sqS0anmq/vq76vAQJaHegiJgZJxVjHTx8+2x+5yNhp4cOzCfSTKO25Rg7BRRUJQreT+Oobkqu5lz
Ow15q2govga0qnVcoJdRi7k2m8XVtQCMDTgTN9rEZy2UeiPPIY4BsxQxUirWcVTdOJ0sL2j/s03Z
itbVhxKDdWD+IrFogRLAET4xj/ByKncb71hIoS+tpdsj3V47H1PsxYrgG5RaLEGS5U9zSIar5U27
73VSHrVRl8f//uudA7Q89tw+oNPwu38f+E5a9HvbWytDgXl74Y3NXWz2oP3lxktVGvl7R88tuOHK
eDAispE9jdoX36eKZlYNww101UF5ExsA++cS830YGD+tslwab0Lrt9iw41/iOgjkc0zCM8uulgaH
JbRNYJhjpJO32UvJpWydhk13L+q22MX8s9CdeIdD0on456bujsJEKAyJyXigRQSZ69TC1maNp0C1
/+9DmmXj6e/34v7EGDI4/v1ZWgWPFWb23f/59L8/dLsyOMrm/L9/S8C2fiJOTVx8CjUZvZaFD3tD
yXD0xGkeJtn//2B2HoiZoNw7dm6f+j6w/vvgLb/UeZbjFeW+hyL7WgxUZP39/t/nxkMcoLUH4Zvs
lYULq7tODclGw74PDaYokZoOAeyEXVcCWwQXOvKSzsCtdMDFDaKh5F7E1l/AyY3oQDAthvfz7B6T
OveOrbC+Qod3XoJD5Si5sGL0g9N5rBoUspzsyFrRWeyCn6LQBTv9EiGg56w8/v2X+V+iIFz7gJr2
wKf0UZq2Pk7kC45/vyyaNt8jzwIZK/RxWD6jDlm7/Zn+r9TXI3uyZFxRZWwXI76VICJnlzN6nLzr
FJHpwEImySNZ+jToX4rvo9PctsszRAmYzTcSVpe60rDvggTMM+wK6ERa15ueQCt5pM44zkIaIF21
bRz/+7DM+1srETfQ9KNjMeTGfx/qWCMSFB2mU4JO6HtMZv4+JVs+RSyWrZk+3tB2IXOTguRg9GfX
WwGrkbuimw4zcsvRpaC9Gu3qVA5QGLvubIhfJczmmBQGQzoP85Y5+kdccuy9Ld70yIybs2adPZRG
ua2I/R9xuaEmMDyvpk9yxf12kn9VKy3+ltlknBPeMHqRTEvQDIwxZCdJ84spAibHB3DYCZkTeg8i
Aj1eZPGT9k7oaQMofrCfXl+vHc+012rIiFL6KKbCnJ+Q1vCouvqTc664UGgVaoR3OcoPVopgha4U
nhKuSLHCtzqqCWyKTWGEAilEI0WyygYXKzZ+5LXjeEtChB5cbW0cAZJD5cAlzKlBuGjEzdhSiq5d
RDjm+ye/qpOToA55JfHlmMGqaip2xxpK6EKfDLDvYSclQt7lj3TrGvNC4PTGrTI7rgOU8yHlBsOK
b5GijX9VFJYHbwB6rfBvOQ0Va1X7jLx05jwCshs2TYQNdS1psoQzPY+bKnpOQvc9LaJ9VdZvtX2q
qecYvQxaFfUbJRc7rurGFk7ZTZ/+kxFXOEiMJZdd2BDhRznU+1a5x1ERq7BLAl6jE50LoO2xTqxz
YaTMj8LooHQJcIhMZffEOtcLhK5uuO9s64dJZbfmJL9jgCx5VstuBUnk2TfhzhOl4Ttk5KAaeidj
Tp4Ng6c68NdmWdKD3T6GcfgJtDvb+HVyh0YSk2l5L5Igot8uWSkDzGU77MKs6JY+sl3Cq44Nwb26
2N1lFR+rNryVNn2yGAo5LVTrsB/gAVeE6lTrrRuZX2u7vQ16+1eyxKHXg6wTCcoVVG4q3cUeu6eC
JR5UXrmKw+JhKnt311bTVrvJg/YWQboINokdXdJRWWsrOLJR3Ha1fjSqsL+xNIi7wroScHixPPcx
WArnli4ANEIOiKQHe1LLbKP4Ig0qQyRt53MMx09BECYmthmCr5zLJBQVRxWv3tJ6jknaR+KUJbGs
qe0hQUa/VQhC1rEYGHEqyoM3VdSvoZG+AuXCkki1L4eG1rQfIb6y0+XfKa8jYyn7DSc4QtvAAd+C
VnwzWrDvRye4pgN/WdlibLJ7+EKwi41NtuyaoyIAb7sIbnghdFxcld9/c+i2b8SrmdlYyKmzjAeR
7TK0iEiAmZhSttie8hsn/66YIWWZ/B1mGR6KSm9bI3qaK6i8hbPpGMFeiBdUUOAOeV3u/dZ/pQ6N
qUHM5UJHHFMmxMBg+OnSmaKHEHkyqu5MmJC4tsk5JNGViU/NRYU8e2UwhPfI0BhAlTjAmTZNie6h
jrHbN0V0G1ktdbf4G3e2w5wgYHiWwhjrJZiAMfWYKRpMpXHSMWQ0mv6dXizeA9bKKx0YY4mzKYb0
DvM+CFPxKVpQMm1ofcsE21eDyQ5cyMyA03XeQipQkWjAt1IuvHHK6sexO2Mj6MdWHisTQKYCVlf5
bokOEq53bLoK1GXBXbOxH4hv44DM4Uc7nPeydtoGARHEYO6/8KWfMa8PS5koiSjgi3kRu0AIQbto
XMh14cIgnvV3N4tvJhjxRrYhWg/DPqbMnLInLnOMT1eMxPmPnqGFJbVc2UX81sCw7UZqE5XlYBYs
pvep9x4cVFouJ8WxT3FMhlHBAWgIMSKOOT7kuf2uKp0fBz+6bbiWRyRVD1HRgviZw03G38YAbP4o
R6TrYi4GZL/giuMQpt+g7kiFDus8LL8sdk9eBn6gjcm5xzXZKTLx4gUzaTXffJG13og2vm1D9dSb
hrfNqvNgh/Gua6DoYLzaJJ7maoGxrel2c1Wh9yrml4jUSTIyW7QODoEZJ9YP3vQouvbk5dkP7j5c
NwVmz3Z4ZkZwKFOoGaN5n9dTs0oWRKZT+DRIzvbe7qtPHwqE58bbyd7H1nAp2zm+h4gP8M/yAQ8h
HcHDJ3dFYS3HOOk4d3bMKEEFmzFOj3W51GGP0T4zg3GbhTgDioH5LEA0GsLghUJ8vcwaHldbgizw
hhoHja9XuYUlcU7nox9hNFQJkA1BDGqQyQsmU8hNU5QecWHshbauOrsDINU8E2AeH4FugM0JZlZr
SCPVICVGeVpDwQfZwi23wCOAv7biYuJI5W4HAbvO62uZhMVdqLho2m0DTa1bU4FDt/oUBgw/y/7Q
VyzqvoppECd3TWorvPv70Hww7PBXLcnpOqzM89xLjNU18Bs7VOIutWPcroFEziIZX0XdQ/RJ3vjU
5pTRuIXLj26O0JR4MYtYrFL7EYsDU5mcs2DU+ueSs0S0zPppNcGzn5bDyqQ3gSAH50HTII0ZATEY
h484ccZzoxToyYYJDT+2XUFuG98G7hR8A0y/8iegbuIMfpyJbzrs0TkBNDgRjfX9eeBgD6fX4iBm
T9uGErmAb8GpBDpAiWjpWGV3n0uNmzPqeLjMdNN7U3f/9/t+TGOMslpkv7C7J5Ot19LDxJRLIiUx
hfHbyLgDoJ3cT2Ugr8PyATH6LGs60a3GC26Xw0Y5lcnViElLsoFxllp+qZYPXNkbps/0Eo89pcrW
FFbbvz/tzCxat3RbczHk83i8sQZFo0at9OJTr/JrOGNzcCmi9RIuTch4HhrYlPCI5ujcHLdxkKSe
F/Kgmociso617J+72Kf8hLzQmoHGg8szsbem0Vh8Nz5ejnQdzDU6SUvfAuvLc1SBgCRJBWuziV+a
xS/eDR4lpWsGCsFtU1VY3xJ5DJ8byO+csJw31RM3D4ulGcQNzqb6p6FDbSIySmsmEcOzZUGrdYyn
v18MdLKMzIlXjcrqfSrM8bmBZBriPXn8+1Xexlt/dKOddDAdNpk/4qB3JD4W9zYNA/tOzqp8Vo7x
z62L5vL3q7kLLTq+lNzZlnxwnL565qlgRRXoQY1Mq2fLnhycV/24+/tTMU6rWQz+2jeqBBp3UD3z
bul3FcZM/G9KPYsoSA7J5NmLxZoEpMfxx8XmecxMCCQQvtVzEYwT7wrGIVPqwyrEZfiis7Q+9bEm
LjIEF6ZT2R3XSzDjMrsVWeMSvTC3VoD7PnPZaEduTqbN2j5yBvr2PLxopy4vqw+APUdgqwxBijK7
c8s52kx5iDDgDKe69adz3XQ2dJCAJpa5eQfZQkgy8Vb1QEtBScXnvncnA59a+2RUuXFf8cDafHYd
GcFLXoFRyrhdDQQI9lzxwBpSUn/TUoXFQH56LGxqVqPhFW45bsEg5dzFex9Pzm4ikcBICn0PpgzZ
Gvtb50O3IQLBtW5xLMSM9Hcq9m26VDFWgJDFoBvnDBCwt9ROWB/aONi2bbLBymghDUfxJpGcW33A
A5Pu70vFOF/bQbRhIaVV97aS5atlZQ7SSPDIJJODYGmzm5hQM2AUVDus8pdsHps1NYFX6RP7FNQv
FkufpFUPPxmlzQMDvb5JeSxbuRw8IWeW3O9Cn9goe2oE3ZBDC9tW9RvN0x297s6GCowX8H8Yb3FH
lpHLeStaDMImaXQ9tm+Z3T4aijd3DTWMjjd57v3byKkB7zLvcPqR/MWpqsgSRNzIFnbxd8b65To8
TeHAAH6yyb82umLYYLtgTR1jw6rCPhJOjw7XmHYcFo8LXKUeey43Heu2GAcfIiUCpHSrjRyYI3j+
hYT7Z6wM2HQh0z/T9R6s0buaRgVG1HO/hgBOm4yMdQp/A7qCecgr2WO5aM3dshtSjNnsjHewsNF+
cN1vJsTI0EUHhy02d8FgAhIbyQYDauO1TJwPGcCBVJWJj4JYkxlzSy6TUlIBUT9mHAoLB4IC17Z9
XnE6NyImR37YC1YbfNA2s685N+/xATDyCRvGi6RDh8SHzEn2wqoUx7XMu+pmIVmQT25oL0SyQrxv
I38DxAnwqhpDYkjEZF1hgCvBjJYgCgVq+s05y+Z2cNcAMJU2F0Q/AmYZOz2zzPq7VilvX6OlxsTh
EpVnBu83rIEJN2wfeGRr1Sz7CSdK1Ev8Sdc4y7M10vCXnL1wY2Ea5wQA8b0q7jnIP2U1GE47RHpS
1XDvhuENJqtqM9WCC2ZILqQERdUBzBGt+V1H1lsU+8POyMl7Ua7MOGKYV31RjKcyoX3MYy+SPu25
lBg8tDaudho5q3WftGhNzr1yul8RRl86M35ADchpcU9KxtaF2V+yQbylLuenKTao4LVuuxK2Loq6
hNGGaD+CBU6GYW83zrCx8+95TvMVOtU6DIZfOW9SmPirXF4GXo4D3xBaWPGpdLJXsnkLZTAcAt7v
YCVvA77UTVvQpoVFfG6S96aPntPQfe50Y27SUt3hvr4do/GHUUazbzyLKWXylbAMHUZaEpMKt1uU
49Tnp4Q62tZ3IomfIU9sZqtj/Bu+ASDdjm530hWrTWAN1L7aazYXZ8fyAt9745NO2iMeP9GwpwWX
/MyujLeOWEUMLASTOlCGfPRv/JcspZudqSD6Nc7IpDCTW6I4YKYnrrStcw8UDYgE51YxpxgCPJa5
wupXxB2QyIJVrgDB+enMrjczKUAMWDu2ovyoYIOMOaBU2MK5wO5rv+BkVrj30cKtySb/zoqJhti8
9kDhrVMoR6pAogSTO8PxBB7+empnlzdu8DoPJL/x6d8pB4iihcMAMX3iHAYqawPiBVdaKrY8Fdih
Ucs+ZnPgXOvcUfb02tInEg84eNBkCGXguWfG1mxsyBBDpYyVmyBbuYHETGsowMcZtzT4xc2EQJOl
dxVZgX3A/1VSEhBgUSDCTbQ4RQaGkbPLrYwdrqJdtUD4p2buVLQYM3LE7i0X1MtUklJW0kvRhvJX
Eas36bl3WTY9VkkLtTdKn6epcNdZ5b857AmTnp9TPS9azECRgM+srUnE1Rf+4zxUXGWSxR+OnbGb
qYRxM3VqrPaFpCLJWzqEZdJQFYCXHfZcpTYOiRJkSodkPqYATpIUWpa0gnjxL5MV9G/PQzKcKUU3
xRejtVLHFbi0GDtePe4DaYBlcJ/8JArX3hDAOgclMSUm9MMiOOR9jPWBk3thgs8BY4oPHPOP6zNj
5Gywoh0JV4QtHqM+eGLycFuEEw1ieXhAtuXbnbqdaVjPRS//5aKONqTKZgbwrTHc56Fz5RiK1pa1
iJHlP6ul78b+weP5laTxnT9qtOi5IOljUFXPOQ3d/MNupLcNyBdi9jfJC8K+aufyMcP0w1Jyjkrj
znKjU5q3725Gn6XXcyWLi4/RQ2lSjrXuAQtzZuy37NZYy2IHZ53hXSg9Qd1QBKrntD5PcTXulgDb
Rt36Hj+ZfGHdeJP9j5KepZ5m4Ns2aOmGzbaCGoODswuBpbTdFoYQo74lOFLA5AZw9e4nPGkoDZIw
MftgBzQj7MrvvM/+NSZvh9h8JWS2LqgwhynA6cVG8syCYFzZQ/UBOwBpcGweU0cenO4+wRrFxAev
kAd7pNX8a0wdP00FWFRGLE9ZQKIjD8mgm9hWEUMC2i6LzD0FTfbFwrv2BANkquOPVoNIxN3oCL35
koXtuFetetSie/L6bkWQ/qm3H4SaR0qoCN+HZvFMY8wxttwvQwansWWHMDQh0lrTx+p1lybioj/k
/hqC7LltkX4c+6DZtveMXE89NeLs4dbO9wAKDXhR+vqm5dCgMBTwlLd3PZem3QDzLyp5OMdE3M2B
q9cE+2gPlB9Z3Z4dSs7YIVFITeu17axzUMYNCtIi8zsdC42kAeW3Ktk+QkXRROW41r4pMNstOQY9
oLBCbmPxRME0bc4wlpMvoDUwfGtm5rdJGMNu3WfD8BlSUsQ9D1tBNYH3nCWYYwN051jsinRmIDx8
mJo1t8IWYYUg1ghtWvoyOXwL3FsNlrCalpBb6eoCHSh597t5PHlGeMVO9Zjhe9uEoaS61KOam7Ku
PA0w57EWVuK3Np1+RwsWObTkPrSbV1IqVGyNVN4F4WeLukhzi1DXsH5qPUoWxpRZEYK6737XLrd/
yxZnSlUHHlfL/oihaTGTYTfmX7svXRhYDoq6zhCd2wYOXh2lB1YhICnRWxinyaZJWCcmA7KXKwUj
9EqBew2yjajxP1ne+0i9PYpGzksG7qJaqCzGT5QIDq9Vtp4iAzeo7o7TcjdycaQEA6cf3ipPrsXR
TvfmJ+rhrF1UU+dtUv23HTcHXAR3iWVuRZZ85OgbQQehNQ3RZLMBaOCn2WLziXo4Tj4HqjmxvjvW
7jJ1QL8G1kvl9p/FxIptFCk3gPaHWlzyr0jiWfMqRXTB7/5C7zTH2NR8RdT8wQhvevmPN+IqnOvm
a6owk9kVJR3NDErdBilXjzpfO8LF7Eb7yBxFm7y2d6TT8Nkaasf4ffM3Z8lLlDnWE2HP7+BWTnFL
3niqvU+orBvphS9B3D95PMV+I3IcTT/gbMAVzgB1UpYwUaVU77m/d8iaF4Aru6BE+NVgE6g9vyHP
hxfdTc9hD1TajdIN7gqB4O0jXhNr4FXHLEezm0qPKm67o/avbp6E67o0PijJG/ZIPck4n6Zaz0BH
AFJbcXtVmf+Fun5nO8G4nufmOrnqEuXZo+sBkxeSOsLpRUzR2vSFt6ZH88XPuW1ALg9jVFgck/Bz
SHV6dfBhUgq0RrSVMF9Yn2zMKGSqP8jSkRVv7U87xoZgBJjEUuLunexWIuZuk6Gie6710qRa7SmA
SnBYUdjl1cRw0ZI304xzLACokbiAi32FmGr7w0feNYep4HQSRPrdaSWwevtfMlvP0DO9jVvA+pDO
gw6nJ7KlO1P0z8AVuwvjBGrKsb51Wj5XDe0Khonvob66NcWuFWpjFwZrad1T1vGihnHvJovjU4fh
OqASbiw+x1C9YWQqwHQYJ6wWPy3q+bElV4TnnbtCmwsM0xFzckXYLmBYnnaYAiD8XWbiqTfaYrXx
ogKnR1PsU4eKHxB8SA0l5tv+3c/kV4eNYdW7uaJuD+/WFJ/9jNoSk5nm4Nx2HeK5l/ogb0caS2vK
xyYJSq96A+xIto4kx2r5ap4ff4QcT7wyIRIDmW3UjGsKF5Ehl3TUSK4SN3bdPJMDO/STJXeNmeF/
zCjKTut/Y0zg3x4UXjwqcwEEUkhxqFvsXfyACKU+tJnk+AtnWvGmL4P6XeVLt2dKJsGD/sfdMD9m
Wf4bgnsgb+8/WcymOtjqxPfcrQXBn0MA6cWquc4yPtZWvIdWtaLc6mKkUCebpmGy43ofYpoPSVY+
ZPOgdqkvf8SMdYvJHIcR9TJq6eGYy92104Wn2IGXSUnJox9FTxzUOZIKU8EcoHah3M9mENGtmyVr
7IIcIeO5XdP9fHQbfY4FBxqIF+bOttFW2RcTqgFACNLw1uTmnZ3UIIM6/wMSqDwFxcB3GGBdVMO/
oFbftVdNIPXlGjIaAzRQluu+y3ivp3oDQ+pdxEO2a7SJuSiZMRumLA6pXXKRncu1VFZzFDHHkw56
hSBL4GqaPgFi0u1Dv5heBP+7zsBrkxfEMG27u7hY2IuBiG+LpE48z3tKxCfELo//ZdoMXUSmocfT
50NFqCqmG91II0RPvVTgz85tjj4vSFnjTl93WYO017WPOJKuoTOehnLfaeIRQ9GGfIoM7jmEqozB
FIi9uMnFcfKMt3AQDj4/Kr+i6N1qgKSM1Yj0ZT+j+y2d5CCDU6fThyDAaaSOo1YMkNN83FWR1Z17
+1IY+GzaMZBbSd69mQU/3JQjfWAfu1Fz44Y/4nuvPZFn8koxlbBmIck+c0+mzVmszS4lnkYqI+9D
YuiZ85pWMf4sdcq7QP3Yg/vA3bW+c/BLMjVgqOuFDOQmIz14cXg0YnLDpokzu00hnEDnt5a7TLw2
jd+owHCSNCeGbtW+4pUZmvlu8Edv3Y5PTtJhD+JBCWZxGmwih2K4dUjVH6NxOhvW7IEWch5JF6La
dwauUpQQN4aHMpV4YV1/hwmC/uEXkUIENlJxG1UTvLY4ffVksKvAu+BbBprUuyBI0tpbj5x4UI2y
H8+3mx2jd9XOWClIYkp/OjVZT1I4gTBjz/Z27NDZHL99nEPeHpkcXoyGTVvaPfM8etpZ7n4trk0Q
/q0Q0f27WKyUCOfR3ko67l71j64Wc2UPjHnaD2ffDu+CKaQ/KCxAHaX1NwCc1egL7m8BUzrDIlDb
TJfeM/2j2WbqIFpAI1WXbfahbiJaYhcFHuQUknm9FiWz3Mj9Rg6HxPNtjHa4xqbu3Tg6f4bBlN3l
Nvnx6Vt7Xc+tNm42dWNsoymtzug5n3YnyLtq8BRRQ9ng0J+4trLCDtToDuKxqtEEvK6bbrhA0kvE
5JML43QzUkW2EC1g7ZBgRYV7Kn2Smca1CcHzRHPOdCgN73tuMqLEFtGCj0AVfwHew7m/CeBi86Dz
Q6NZyqA0KKqK17QpYrpnaBiaiE9SDRm+Y1S9n0fzZHXZwckmbEI4nKCLueiy+KcD7MEHo8Pvn3o8
u/PGTJhRorc1nLiG4xQ4dDZnMDdVtSkRz84m5KH1nJI26lncLs0QP5UCfsdUOwf0m3Jnui0sKOkC
UIoV1v6Qbkts9Qr/w4rGLNy2y+gD41zSXSqHiPjU/2Y6ua9Jr6/6yccik2VPbcDZL8kOmUO0qvLb
aluTohQEMjcC4hSyHjkz+snK+jRTljKiN7jRAgPTz6ZlfzepcWI0t45956owPG/TgBwA/Vky/vDR
t3WefPYZg0ygE7e8oqeoyKJDUTPXjhl+Dvg+1qnRYG0c8nUZMzZtWADFzPvMEiUwJrf5YbewhPeD
9bvepNbWMrCKxdF2ynk+YpgDLD0O6enxIjEmwHCagAfRrlq1J9ebv5KhsDn2rc0wf8R3DpuqbbZp
Zj17pC/QdLJvVxL3HWpAqrbNw+dBddt4y6ut2jf+0QGrakODpAiuTmR9zGH57Azfs54+dZp3R5VX
nyMVeWNKjh9uQ2qNF1xd3Yad6L3xg7MYpvfEJg2Ia4FAF+BOrm/ip2C0u8J6DtXWWM56XfeaFcwG
wmUWP75ksV+CjKtWqgPonw7olUS8Hss+faUlDDtFsGNk92zw3QKjp5F45gjFvwKzu2HeamncEkXZ
cKPCw9UEAvf7TRVPck+B8HyTsj74rfnO/HdkiQEuMXM5X2UIp7Kz4hWEsYd0Gm12HQwBXVZ/+Rke
5H7q3gwbXqfTuzz4vb/N2mHpHcFNwgJLe0RT700ITJtZeEerMPmaPKUca8aTwEaB3B7Bm/d4LsrK
OUfDtzIonaUMbznTMzF20n90UL5LKqNvPLytPAwExYrKQa7s5109YM1F42L227bvowtyxsIAvrJd
63MaNEXOyKdz3N2IwJrWrEMtvT4X0/XvzYTmv2ApjfV4l9uJ3OqFUCDKh7EquDYkqVjVTYCKG//k
oflTEwq6ccaCDVa7xNHaBlcDsDUcWuRzmsXewpTDVI9Baj2o2n+tgDZw1suYP468m6xwkYQrzaCr
iN5iizWNf1cWNxMn9SG4ae4LJHbcfxE7ZM8tiZzrTTwRyrNs7zDq6exUQBydy5iSMjOxld2YIhP7
qa1ZywpgzWnGoY7wKr81z6eWEamQEudj4C0XX5r0ipzkK24MAgeYajhqroSTXZnozRuDk86qtW+H
0OiZxCmSjZ343sdhWG78FEK98swLeUQ6aqueCYbtnSkQrHa+8m6TirctZB/roLyel0UsdZU1w5+R
cb5KkPaU4GBmhHG0x68NEMMUv3r0gjtNIvxG2g9TzvEpRteeyblty5LSXkI8reE88fbBZmypn5Cp
DQP6mWP10p2ZeOl9yHEDy+RnNmY7kZJ2qKmd6cc1K3W/GmgV5PbBJEPxRKHVXcrEPviTaW0HTz+a
sXEMerEBNbQeYW64+YNPIh3TUfplp3Q5pa56iDNSN6NfWKuS3IoaWt4fin4kKtPt+aejXQ30E66Q
vJe7Pqx201TSglj3v3bDKunlKbAA3rFuTYAypZvbrlnM9OAe+mZ4S1P1CnLsw8nq99jfpROx2kqb
j06eOWQc20uWQlsBAHArJQE0PXG/0tGwTaXlruPHKZ+cjasmjHJmfG82YIWj7D2Nak5bHbsUlT0c
80PsxdUMpA8b8dcYMJWvZ/uqGosTa9bSDpHn1yrk8K/Jaa0JDLCXM8Rfu9heCdMhx6HG/7gj0d2a
cS9u/XwdRflP6qlPZe1yzyJ4INh0/GDaRQ5tUQW2E24hE+QIPTxg+G14ivIOUhHeeuDlkit4yqhE
6Cq5wQS3al3UctjUzITvOu2AcFQuh4nGvO1a797m7yS6IJCiEcvymDydVWWcN80dHAbazobuh6nJ
w6jUFTQHOOb00WSn2kakbFGkgTramSWPXLqxQJERyHFasW+v2gkXkj1MC0AvONZZybfUl+R18b+Z
XN9bCpOixUPEtw7CO88YacYFjkVv8CBw1iY/yqZPd6ZWz7NWh0HjqArpQeFMWVS87XOOIZQJ7Qin
Q4gZu7MFn5yBmZ6teRMHhKRtYdM56RU8a2ZnnHIjPZpBkm8HLDOrDK7FRvC11kaUPQ8oo4cqLV+Q
F5p9aB5cD8GAuTqdD1Ra2tJ4brVAYnVctC/TefPq+sWJHcF8jhU3Rx9UHYmzsdTZDZa6dyYb95I7
TcMZkimPaLjtqT9/iUXS9sYu43k7a0sxXcWMNk1Wxy0+AJul8t920XCqEYVrlCwIIiz+DablkFaz
HsV5BAi9odUjXwcOXfYNiMKSNOxGjqzUJgq+Y8Oswgg87ztPsFVo+1pMPnKrTkeGBMCdIyB8gj+k
emHfN55cmXI0b5wivkyxy/xu5H3WE2nJjTAhnFEsCwrma56IvwkSF3pjaWwoVrrDWhxaNVEgLCQu
y1uBlz232YXConkbQR4o+jwnZp0UfnpJqO5HqDMbM3AinvHtuKzOuvNaWETdgT3CpUqEiDo0Cow9
AdbJvnlS3fTqC1CfUpCrblnlEYjow7KKd9k/NXMA+y5+icPhkYqaHziES4jaNld+zIZSi2+7a18D
F8NCZFq/Y0Es3x3MaMX8AzKi5nTpxqiRnoYJWMfFiuUBlZAH61EJH4sMR2kpKWOVqELcBBimRkya
quijqfU35ZNHYDMHXRKKpk2wMh41CxVMDlAdhO6H4hUT903i9zuHoybaksA4jN7czl9wWZ9Tyr9a
JtG8Iw9govCLGHAp2dEq81pGINHjOdnk8fiaxyngLynqm/y7jptHZ5ieXWVeUkpibl6039J4DdbF
Ma27yu8eBheUsN0fGE3sy6DYz3o8ehLL5uT/hFnyIjr/uSpYNmOBPdTmQUh/kIh4tUMGBnXZcj3h
+gGzMut9dg3Ak1D0YuhIf79Blzq0NTN9M3KOIbO7HUGCjlN+Fj0WUcNx8NiVPkY39OYJ63FiwwAl
Xc2wir3CnWlYqvKrjbkudxjZxM5b3JO+0vlDTYSA4cGqZ8LQmekZYZ6UlD+ek6y9jWiqa5Tcwyo+
GKm+C2PrYLXI+uQY5vQ1ZcxgJcA57eQCZYHDwSKXMJHPaFQDR1K/SiN5iebxXvvbuR4OmVL3wThs
K7c6yCRdJwviwo7PTQffka457lmGTD7GmUN5j2EQ58n/cHQeW60jURT9Iq1Vkkqhps4G29hgjB8T
LTCgnLO+vrd62uE9sKWqG87ZB/dv/Ame49rb/hlQPjaTnRfo59jxL1G7pRxHttI3r6bTPrm++553
zL0KvB1G/h60OdmxBUwwXgl7xDjjVMQ8qng7VqDYpqhYWiWxB0HCaVCTNFPbPXzcatgmTXTqugqy
8cTUSnwKqtqA6Q8s0CcHomM0cPqCr+JNzaNHbv2aiSCplyFQ2lU/0oU3W5pxS9YvPmfmh1GWU85G
GOHS1Ax2s56XBhTXWQQVDrbCskUx0nSAK4fkxhNwiB2Med61LOJ3AR4ySMxzQNiTraefZQsmExg6
phm5L1nu9mNyr61/epY+2NeT7eaN5zHmxNV5HWdZt+Y9gDiAw4iZ2pmpgIddby01Lw1KHuroteAp
5RUfF5mR3wFb7uSYHtKeUyWU44Ox8TUmyFUbqxPcR7LhRuQOoEpx7cmVqLIUax/gPZk5q87xT8TC
QoHM8HtUAZ/DOJySqTC3LaLDRWzN+mD92BvA/Mfi1yFreBTyTYvVa9earziCmMon7U+Jm3sE3+Hn
EOjhtiymTFyARN30OXW9YGhBKNYydEhMi7dJqos1C7unSlW/ldT+cMXtaJ5BhycO8D1LO2Q23UWr
5+bC9doTU0RaHCL6EPDjhEGgECXdSsX9vZ6jq31f/mUxhn53RNTXP6NMRPI9Ewtc/rjWgtw1eujs
6pRuH6bNApZfXIwwxIMXtp/jMne3mU5rG1YkCTDdyLX0vezbFQ872bh5uG/V8OTHDnaIATi8Thil
nc/QkpHNboHzhHFCSH1gBQ+j1n8jiTOyjeIbks6NkShu7goqosAZ10zVnpX/UebVG4XEV5pGzc4W
7PphVBGoEt/NCW54liK+LYY7KpWXRNtVBu1SEfdnmucvTdNruvCR6b5ziBiZY1eTC6bi/sJLpq0V
m9RlErgdIIpcolimLt/POX9GwLljjsHFTNQ2651/SW9d7Fb8K1hQrTAh+5o8dW79F3cEH+bIgzNr
fKjY3Bc8hKL9C4nv43wbTtlnedVrWmif9Z7V5tdEDR/NKL+dMHyNLPGWkTJIIU5Ah1PeiJ5+dkw8
6QoqnU+OQGdpa5tOxZfZU8R02mH+yrQQtnM2/dHevZqu7JdM1ZWwt+wwyFnfRoADOwgVy/m3Jmc2
2bqFYEsePMt4OrHIORlpuaate0IDO2O3fqqKegGvSk88O52whTx6qWXeKQUQkbDuMkfiJqetI9PD
wJU14sfmS10PYnjQJiKApazXMw6OBLLYsp/UeXLhAeQAmCSAk3x6UbV5jXT7M/TimMNo/MGFUy+G
ClWagQOC5uap7ifA7iBgoprnaihgERPelzGXRZT9ZgcCbR7OvaHd+n17Ibm9g+Sabxm9XF2+zMnI
Xnsm9LiliQuU6P+jLlsh522Q4dgUg46CExPSZvr9sCIUM17bbfqNqWddJt2WDpdAVGfBtbJmCae4
KdL0Zci/UJ6GnV1uVOFG61Dy3tuuf9ON5CXONWxJFqbTCSYJHi3S1KcXny0xm7Yr8EVeYvhGdlJ9
ECn31xLzSqNEArk+rZ2GJj5CT7aoG+qkL9SS8HbD1kCyERBCZb6T3zFrrOip7GYugrwnwyQum7HY
kD4Vlo77OuHAAl+9mNJpIToCYkKieaiH6SuokxikBb+ZLuylVRWXEX7Qqqh4ol2+ewS1K4PbfZWB
MYTLaqztIL+GtX+MJnXsuj3xZB9p126NvDv3/vDsl+kOrVpFcNY2QqeWtN4X/VWhy2DpDQRBuP6n
poVsEmAYlhgnFgERWmMj1tAk9lLrCLbT2IhCBcbEzKteoBkhLm4baiQsGKO+HtghTVHXA2pscCpF
ccucody2qPsqOz3orqMv+5RoA0UTjVUYdjizxKb8tfPoKCv9aMYMGKdefx44n1rHXMcN+C5Ef1q7
Q7KNiJ7U4iRmzZSXUM0b+1OLXcQIkGrzInjO6gagpo4aoW4/+opvs4wyRC5HQM60c9T3i9h4lS7O
2yxKn8y6waZ36TjXJvJtF4Yb/M3v4Ji3l6Bjnk01fxvi/hhVGgnfEhqN/9kr+eTZxdXLrOcCmMBK
GBNyW0D8JW3JoWexu1JNcc5d/avWkDSWrNJa2WEJyo8TyyMp8NEKwBOp5JfPit9e/mSJeStsp94m
mnOlDM8qZS8dOvtFOGB+j6r9IFmzS0yYWt0Wi6ZNeUA70GQjKn/qm4IPXbcwDGRkxo8B6b8hVnwx
dh8Zp9oC/Cz/XmHOnxOzcOFnCyOVN0l1pzUskmnfFy19ZZeLN7bTu5DtLdkidzkg6vZJAJkc6x5i
d265K9YEDRCmQFqGwdgc89iiSxuomuowDd3V6ie8CYm3ybHaSRVBJwfg5/ClyOL/Ldcq9M89xtQw
+GaSby7UCH2kpcplbfeHB+zqa+Srwu4k/ByyfOiuZAk5TgAe9C1kBEWLTQxacyWtiysoRSkFIPe1
iPuAZMuIVFeFxGUZHMXENa4ZHoYhABzMc95whl0ERnzmlN/dpC4WBiBOoLJF1XJOwl/kSvFS1Npx
dIZTQOKQHm5afVj72vBHDVXsW59puX4jJPOjtcKHqOxtK9R2aFhlauYKYvZwrXzrzJ+jrb0ccHJi
+08+ammhm+S5WeR46KI5e8+1KP5pkklUmmPa65prkSNJ1q38q2q6XWPCevBbyo+aVHM4TAJvwDmy
qpPgut1YpvuTNRIruX0gNYAVPyNnTF75JmwoJAxtPzYuHm1lbJqB7BzGC86gHlNKQWP/ZCHsxFnB
GessEpOsONgB+DUBet8XxRFG2NmNvJsAmdao6c1qrXHdGtGrLEsg6c6ORpDMwtT/JLHhTjY6wSnu
0kVNV7gSNh6LHLZP2lUX0w8eNaxrxY5JFRDZrrukYbgXJUVIrChlEpybNcuMGuC67xzYOpzwS0ZP
aeS9G6SrLsXIEA2uFILxh2j9v1rh3m/CHVgo1i6EbhZ4ea4WHC8vQMnAlmRNg/eUQBgyneeyNS8i
b1vmlgSIuBppUhWJbDmj+USvj4UZUPyx3IpAui5aViQ8ye6a8zqFSIjB27Wnp4IcwklD5mDr/bBH
YY2lKEOpFfXmSRvNW2tlIxtybDqejlxVP1tTR3VunzqPVA3E1U4//ijmByufREh7zhQTznAsQMn1
+CeEW37gFbjlU3EpEhp0IkV/wWudhx6pakPIGVqQlNoegxmybDanfbVUtbatW3VAdroEwUJuVMA+
IOHaF+PTRDeJUhFHutnWm8rpj0b9Gftzlq2pXxJSNRtdMGed1pX3hr8ccm3LpMoacT05hCL4mmuu
A7PQF5UiATiqzl0YnKvKZF5PRUVl8nDwrBuzqad2iKoGtEG0z5Xo+rNFMn2sq5vhr0nbezNCjxwY
KHdTeBsLdcX+jReF1k2vh7Pm5RdTJdsOVjSwsVAL373wVjnJReb1TabtX0JCBrazUAeOyE2+T2If
VsdbX0fnuo/WpaSXDkikIFX9DBgxxubFPTy/cFisAaIg0itS70dPfwsB4jnvmdoOJQvpNMHvEH2H
XbCxteieFiRHdAQObNzin91W30UxLZseUkVciZtv2WdeiZmww+Q3LHUUrw5cNXUWxGau6sJH05C3
d/AFzIt146Ms/auZJFsh+k1oqJ9apswv4uGYM+BR0ntJUuPeITgD6rROVLhxAIWiz2bROxsbq6j9
mbR+BcllJKEBfxZ6X4D/qqN7ltWt1rMvkX2mLkl0vkNHW1FoM/uaJSBrDJN/GF826NvQWAX6sIzq
M7XatPPplEmufhlc79X1Y4TpBYF9ov7X69YeVQVXTUWxZ9Xpoe/NpwRmIDxs9W5qCn8672pY4nkQ
2SO3p5s1XgqgCJ4zPHlSOutZOBmZ5V+I4SgZ1SNLxDdIzW+s3BtcLfcRrQGGQZ5JRIzvVlW+l5zr
5G5/Do13kVrAuCRgYygJELL74KHpI4kOwFfaq1O033w/iJuaJbxAzOUeDOYmT5msIYwLRLrR3Y6b
vqe57EZ7y61+0CewIOGfX9nFwjL9W93tKRu3oV7DVGcpwWc5Bz/02To3xF9Ac2SUEXCfeXJnfhQ1
WI7BrPzlZMmd6T0TSPLtGCTdEIQbRN6Xq7wPYqWeMGMsOR0x2KDq04W4k4nJrM4WR+YYTFJ0ZrnN
dyi622C367oFWSxe4OG/2IKCqqCCrI5kjd4n0tnnhopGgD1YaH10GaXVUL2XpD00IjwkMbZg/W4U
49pE4BtCONRRywrXpv+NzqYxfqNiO3iM2/IesI9p7yKwpHXa3Am4+5PO3h4dxhEOJIDm4hDhV+AN
CJwDp9yeDmYvLPNl/uFKcdIrd5Pmxr6LknMs1VNKldtQShosCEnkjM9YdzSMOtHakhTOehcynki1
G7SmaHkdOCKAqTwZrfyV4XSonerhdIpxlrq0M0c3rq/6SC9szfVgni3LMUbRM/dPjBuYJZKYCBX/
H3YLtkr1KaxXYZDQuuTzHjmhcqsq0jd/ehduUKzzXJopiQXs7d7ye47tUsQcSY5HQJiLvjoMscP7
IxJWuI514axtinb8kAzq47CD691tOe9OrU0HbEAh9joYya42w1QbtFXMFSqo2VU0mgvTMLAk9Lt+
jM5EMfzUFbaJpgdB7VvPCmpDeErg2C7ZYHoshPMzcEFsyk0Kc8j6c1FA9gI9VB1/jUkwQh2lRO4U
TMyyZr9t0n1w5Ooq/DED7n7OBYhuw3Pu9e91rT9HE1P1DA0nPqQBy3iLGKUMie0Jxj/LdVHEDvw6
6ckJxL+stM/MkZnoV0c2TQyPvfeKx2OqgjtEZ2BUtXf0fQqARuMoHoGtubNKfaY30pFB+v6OcGU8
O8347tcMxj0b6Zmew+dI3yT+48oP2sXkuswEcbc8lELpqnPjU7D9dnp+dPuI023+ffzkXdW8vLGN
aF4P2c6OLWYYvrPdEHykdDSrAuw3gyfx1AQVHl6amSXScSIxDQayDITD2T0flsjihyrc2aV2iYX8
s4cPVVWfUYOGFxcVVGiHJn7qBvJ1xFfRYWUoMt7xBCDaiB/NlpCO2+6NHc09rK2CgRkpS7YYjq4R
v5BXz/vmzGF02DX87NOjZcFOtiHpkmlSmI9bcgawu/W3QiGp6AaW+RrCcyMcvnJGm52RPPvTqXdH
ZMd9220oic9NnrOwLrG+SwZaAz9aJhXPK0nlMWcYbv6bGGTKotU5osY/sUKqhXbv3b7kjUIjEFjd
SctByE3+uxbjGkT7+mfobJeL8VOVnCcRvD4QagpyGFHedZCx7sQwaVjzkCtfEWd+rrMG4GEFi4cK
k9mz94Gh8M3rhU7ZFX12OjsZJ/yu09FaRI337WJkw2v1MblYu7v6QHzVuxMzWCHzr1kKdKKysW/z
+z/AgV3UISR84eAk8ZvsW1KGT2A+GG0jUJ5K90PPTrREfNRtHmwIf0HxDeILuCZ5CBMkGCiBJKHH
BxWiP+oRmUYDCVxdzeI9rnbm7G73AiPf1g+jlyyzYqaTuEuXoJAtPmrzWU3ZLjHn1YSxcqYJsSZQ
yAWBXZ+YojFyD+Y869c/tCa4jxzYqe2u65wQHBXR6WDKDG3G1zjE66XFzL6ZXyziJnx5xFy9A73x
0Ss6eFK5QNaVgLDo4fsJdxvfbi0on9hFGB5vXT59RGnxnltUB20l6yVGGtjmPIrpkK07GJErlpuv
jFE2IgQNkZKlxrgOnXvch9u20D5CraI9ZLFvl3+R0v8aHlZGFrdMt+8jmBjfEPNCgrikTn+XVv06
RttgCE+VPy5Jhn1HYfGpoBsYrwRzPXCJ1TTT1RJ93btj5munLTXMvw3QjCn5EarAGVQjT0vql8r0
XrtsfBVje3LGhOW4CjirSdsZsG2q3P4Fjf5pIimXsGJ0CeVWufmelIU/yZTHFvj6ZiG8sm8xg6de
cx9NTh0IhQTKIncC9QSkV+3Vyd0TCI2LYb5G+KI4myz8KC1tnJ49JyTv2YJELPaLlFLZh5V530Tg
bpCM2b7/L/Bxmhl85AMBorCIo5N0FH82eS3IBADzh8aTbsEmqMIOsKwa3hkNMWBdjJl4nzD8ZZ3z
p1ljsAqS6WFq5x7fOi91hKGJmeacFjlwuy2cGMPLqDXLomEDCof3CLP6vWjVowbVtHLEPzdl1qTg
+jSzhhe/DqHLzLx1JFuVfESh/EBZfgh7kuOcam4xB39h57wuY4XSghk5UI9gb/WK9bH7qMb6h59/
m87kJSHacesX6Z9run8ZTX7UoHBNOzQEdtltLKzSVKDWB9sGRs9rdOmfrsYECXU/EcO6ecms6rOa
eOp7UlxnS/hKj7y1g1EOM29GWir4utJG5uxBKiznY73QGcCyfq35n+qieoy1eK16nCP6r8yDQx43
L0nR/Vg0AKvUrn8QB+3hQ60wya+8uvzEQ0K6T+fxPL2FWIKZ32FnMitEoLAZydm9YJFHm2m2GEzj
e+ReI2z8BJyTL9ckxCfxE7muc8kS4xOAHcqI7ivs2meB9KJwDTStXKzcwj4yQoQRnslX6Y7uV1i3
b4X0TqMeXlxDkM9KAldFMBsooCUiCDQjXTOsk6h9zQznT7rN2+CofSitK3/5d8zKD/UYu3xSp0yN
xOHAZCeFlskd2AaU+gPc6j4LrReTJTU0Cvk1RvGnvswD/9Rh2V7gingLxvAl1QBxCdM7t+GwY2WH
znFpskBmy9r/qLo+lcLZ9shpYbNzQvJwhvzIo+/9Mcoepy9Dn8fZJWEtklciGO9RIpEsYkwg2Xmf
+RioUtLFbbrysgQlEpUfQ1/y5drmPyXfWgvaKtuXhclhvUx1+6d8S13ty3MnHjvXAEPmjfuS6ApE
UOWEuakoKDmZ3oZG85e000c4sWttx4PZzamO+px+SwywkfNltJ5zt2ElQKxmpXFVlwRYCWCyHlS0
4lXKwGuUiHp07cNPWclBoKNdd4BXx3lKTmUz72M8xeMF5djNOPioA9hmFTni6ure6unNzfFCzVvj
A4mOw0p54h63/IeJrmOGyyLiGSkHE694iiLcFIPO8ZC5sOZSy/2dilNuyb+6QjXtzWYpUGkcq/5z
PWGGdNmu9klF1A2aW1JFgoEpvS0cElVi0t6QhfCm25T2UGA1rEpJVh8Bn4q1pZj+Wy1yriTu5yit
eVtJnBbacW5TeEM+G7RmCq5+RnsK3lFneY/WOTHcBQ60GWw/oh7BVoTIl2dpIo/L1+5OmVwqMxvW
hUf0ltq2Zf6k18YrNRyT4J5f0TdIXggvKkzvLuZDtv494gu6BfD1zsqgEqvj+bM3s1Uevuqy8NZ5
avyYbXDWIhZAaLc2aOyfAwyCjI27O2nrz464N7aGMLNmPGZhKh04/JtqQluEMp7Pp4p6PlMZp4vW
ze+seZ5GQZXUS7NnLqpj1pRvE57QrKmoM9RlkCwBy4FQrNTWf7x4FmK1NpYr58c1UGXaEbM6jI33
yfGvdev9U7MLChcOwgEP6a9NMmWuAWvMeTwCo3tjiTPnM+EIsXdAJKs1osWjgExO90uhHQ32p5Mz
uIiSXSkPUSR6ZiER6zOH3SwT9JfGwZySF3DlLFKCEhFuSqapS8jOVAYdMX1OfeLjwA40eZx/nAsc
NQs+JKDuPUvL3CFq1wmLNSaR4+SQwhh5HXvUKHs3bTyUg1v+Sa08uROmXwUd1e7NixaFR+LP0fzh
Ils7QvvsbfnXoV+qJbO1KZ39aKXBWh/bbihY5zZZj9YSYlBKbpSj1TTMk9gbElyKWYOiZyOB5dd7
1jt7Jf2J53mgegrxeC6xvl41UaxSXyPR2f6YBHj8wvyMDXJJq+AiPOsq9PDdatoGiGf48DMDJRN0
mhRDfeqidm0Y8rqp9jb5qPoE7jy3r94HK4HDOoYbT7i/A3d8laKRHzOP9w6nBH5LnSUD1yFruFfi
vC2SUUMo5guQHBVHiQ71Tr8Ime0RNZxtboQFgxicevVFDCZaOxeqoFknx4KiGNEEqsaCebRhq3Lj
1BHbLkEn36PAXNcDb4GWMlQamPVkYcXShFo7Aje+rMucNqf2X3w/5MMCck7UinXLuR1FE78gAP+0
KwoJyXh7XroRdKyKzRg6xipnxmjxBHM3RN/akD9i1n2w46JTdEr6mAdoKrV3lIL9IoyH4AuWNoum
fF05sr0JY4RT1kDfVnD9HZmRUc9jrmGchv0vd0jrWO7X4imzCUgoXPAIKBKqukxPVvzRTPTPgMed
qyThh2HeNIN90wsqVRZuo3zTaXXX3UAIpRR5svYTZgCBBhhFEPyDTzqMF2S5xc/UlkzARYVHmZGa
p0BfyV40226qNJDYHZ+q12waG9ambjInqWbYtofCeJ0MiHWb3E9WM7sS21XPWVU7wEC64GKJkJWh
IrMRlD6m/lHYPGTth5pYWKGK2hSuWe0LlFZNaaDWC4rnIaM4DzzH29SGO121VKbgH08IudlXGtRO
tU3OV+lyDhW22E52uZU2I5/YwUCSPie6K1ZxabarqcHdDVaOmckUafsmusETiIHzAqT3+DVU8xtY
PfOvszu1+iFW2lcrmnZlifnNzUL+apzwfh7AzNVfva4r1qZr3jtNMs+njkO9Qkwovt1VmZjWIgwC
rqkkemfY+tBlD7/P9G7VJOC006DIu04Owiqsq5e2D18hjr6FAVi+JPQ/U3X2chJyjZAUKTMGzIRf
xIZ24dAVocKT+9j2eSvycFiCNn4jZnaNI+ApHd0PPObANJhGhygDKzfGAIruYWTZPhh5v3EGtB3o
lcnco8hbgTM74DHcGcwp+xIJstWUcmXwG1bTE/TfKnikhnE0hhAbQTB98MifkSMs9HJ4cz2m09qc
imuQyUg7BpUaM4uGoE/P9Cf0qfdg1KmIayi9+lAugWyWq7KkKggHxlj9n0vCdISeSwqRbVn6ACmN
+OQqIRjQKONXK0KDI6wl4acbD6GQT3g0mSBHGpkrbIIaU/0rG9LTHMgN6Cl4uUfDuyed5r3l/YyP
Mxu0bRondNiD3Zi1NXUQcuWtG8M99DYlmazSp0SazGH8fNva+WugjZ8Wdb6ckNPAK2IGEX/nMbpF
4QKPDyx008Z7pbTXHqpBmOkvYpq+cZcNXfVdlg2IU39ivTp7nr30rBvq4AOjoNFPPpmNZmw9WgbB
UC7G7zLFjdrCD5yVIp23b4zFMIl/iRmx1jP7B8rF3aTynRe6p9LsIQAG8NnzXF/7I7uktCM1C8/d
52hxQWH7JDVQgKYLJZLTat8ZBtWnz/qSVjlDYqaB7CPmnElzynnXa5jTwq78mnxngk0IyVxRqOT0
2qNHyYFKj8Mgw+hLlX0fEsaecKjXErA4dHx5mnxu60BOWwaZM+46zFkPtIe4SVcXiZoNfwMgpVz4
xrKzi1+UqwQqDcyVazf+BrqIG8f5wKlZEKWencfeP/CdUYGBW1uHEwgPG4v8ohqsf/PQl9tujw3o
PKT8/MD14RM8TakLDnyUv6pQr3XtnMxs/r5L+SJ6ehRPr8/jeORJmjsDJZei5aQy5mm0kd0D1X7J
eySa99GNuOldDjBdBf/CAZON51k/ccvexZbO6o1cJEiqpP9Re6Y/BpAC3KD0MIN8Dficx6A9OyGe
KJBez6aOVo+vmWkGsVTL7FLrzEmZeE/7aTBeReeuSe3ZlXrx7XY2UgUtPU76D9N6qgu79VYRGRw9
OO1xCt7dSW3wc92Srn5YMRUVTukSovuuCcUt8bGhYWF5IeqFBKYaWZVB3tvCxRrLSS4OpMolajeE
7oWJPksorxYLppzvpTORbx3/VZnxFrokHxCP9JP4LhBEOkKPzG7mylxGyZZdN1I4gppmlSZwueQG
5Aa7BSRbAr8ucBAWror2NciGFrl8hv1Gq42vpjcOtfbPLVuyG4IUA3MxkWVTbssMA29S7MygvxOj
+yQSFlTR0hLqV7n4Lev6nNXcBF386vvKpll+01JEhqUvD8IftnRZ+LoGPN6mGD4m0t6AOTHE1hUz
MdRffffPK1eo/q5AiGgEinUald/emFxi13gKFC7jwCAUdDSXjkHMIs6vK9vstabBJwvKrl0buf/e
8/pabvfBsGg3Tp86rn2FlMaUjMlNW5FGoj1gnM0DSrzyvX2tAsr8qQWNoKU32uafVqsmlKLGlZeC
j2qEelAM3jlOfvUo2/UxMlOm6dw7lY5NI9hkU/bj/x/1JuBtj9lIJaIIJZFNeRv7dOWAbWXcBFB+
ioAId9g/OkqzFn7xlAiMCAFnhA5wTIMyF1nHmvRRzrBvOR0qq1v6cf0nS1yVZc5AQDPLWVHJfUSM
LI6ahhEXHMLU4OXrUnMPGzpa+8X0ovOsWL3Vb2gj9yRTo9WdML46JpqTToNBMHTbfoAWGwlQPngo
tnlILhai9+OEwEFF47cJnJdUATYcUawQKQFcHxhxWxV5Tx0WzyC1/s3mlVbHq0Wi3I8MKs5kY8Jy
Wz/KADKnFlfPQzU6e2W+xpr60k31mtTyKyn7YI1yU+ky2YC8BWZIgV5bMfCHkfEaRKV9gOJuRc7E
kx3HPw3gcQ2pQAhKYsZ3fbpSSTgw+LpR7OqKH7nJgiPGH2R37XnK8DEXZvsSDd3XkIz1wevKc+bH
IKbLAElRzsaIeEMGiYFwYkwJmosWYx6aEUQYeEz0pYLcYmxKzJ+AvOVNn0kZEmcsl73y3IdtZocW
so5MsOE1BUozBfiNGcuS/wMlsXJvns5GhxQcAtaWnmWAbBkhTAY9p3s3fjQdTtomdp991hJPeW9s
ElWH267CgBI3b2hMnU3fMfYGShMx6Hg4eCm4yCtjpSg0WUUzL5WioG9heocLFMAoTiqQrt3RsVO5
GtVpKoEIRIV4bSImiJOUEFfooi2LPsm85/PowEqwNyaSf1AQGzUJbM5Nq734ZjGtvHRiqOahCxgZ
mQA0+0z6HtpttYMl0kHk9rW9QOKlagsBerZVgbjlSfk7Gs1uBInA/rawwQob0kI4hERD4ao3bEDP
5NRXztwWj16xog31BfvkCPTvMs78G5kLr0UzW6mxVK4GD1xo9VWlmcnqx/prsROItOcLnlCG1tUj
UclP37nI+Z1gX+q2u4i9M843JEQjXqreb549/59VVUeb/OGq4Dy1KHKXiMT+CWeC5qgzC2Z0ThnA
uRkxiTQBAuCLfNEOeJSCe6G9Rv5wsxL2kt2o1qIknQweqj3X96tlPHrZykNzgb6LFxHx1SHpBv56
334uJx9SnnMIKEWXGH0dJKcerWrlvxSW9epkKE8YY/yRJrMMGBr7nN9SzTegrz0MnzcKZBVbHLv4
jkSNRNV2u8XOKouXKkZ+53t6u7ZQrgVh8tlE3VEzOHPKFG5ZaqJ+RovAeK2/DEwR8OpBgtJjeo8Y
+l5ieieCxDh0uGMhp0AwtfRbbeu/elO8BNjRn4UJiWCo/HOHeVcBwUf24NUAUqrfSCT3wv7Hw352
51+I/fmGboXOHbBAWr85jH4R3JAGFwosrFkzsrnGtVXa7wPD+7k9w76D1iqC1K9NPjgaVdCZKD7E
tvI3xcBloovnWDAOxnEKlVSS/YZtR6SduySuSG06GBqsnmZVwbMBpWCRuzDiFOAFiTZdlfUtD4Zi
VX401pjt0qCSoJCdXeOTLTqK4gY3kuysHr9AxLfQIRFZxyMJM9ZQHXKG30PPyF1LGchU6BUAD/d7
e/LZxOsnlusjuO0JGR8TnJ6phdDMde+X2Uor5YVO470JgWIQsplvYEjqdkk1n1yhjUzY3L0zk7q/
NEfzko6HhtDUkfBKpgdIlhPGLLa6mz3e1qh65qf+YoqPH91i9gDwmGVg1hBg62BmLzgxE6mZmDDs
r7qzHtCT3gj1TM5jiHQa0ofV6E+NQQKP45j4A/wZq8kASZPncuRGoM5rCJWJ/rnoXWzCUJfIL8h9
ZaZv5Ccdnt1qTIqvwOFtaiu0Y3lOCOcwplvSBQEBFLRXmmEuG+8vKOOdPoz5Gvs4zREiQDRXNixi
mh+Dea1AOb2wbLZvQU/8HsNfTTSYyEbseMxv1yJkNy8YXKcwc2kU8FKSNCeXRR5fw5Qm0JLjb0M+
9TJmi9ELkCd1SnhdkcRkIijCUx0iuElU2o5tv0xxAtJl9e2zjgOOKpZbLpbmpiVlC+ceqBh7Xq2h
evlnDKTuzkZbN0bByMqSYGx0kiiM+t7eyoHPHv9CkIOBLmstQbTs4tpsLyQyp0jOHEQGSM6zoL0a
6O1rDt3l/9yqNK2QFIf/QPD8miN4mRH/kUH9Mlqpw0J02jYhtvskNbfVlBnvSDZnxm6uhDgYGg1A
GfJtIS19xYfwYrA5vPot6qh8FouScOKug85WT1aA5tlCveEQEJBOprjZmtmwLSWXIQ4ADXijpt7s
NnwdDBgGYcZdB9uMHWE9/QsGkpNKFudz0xYDwhn9FfCVNd1Bh6nUr3mBQZ7w4lvpo7Lao2qwi8Q5
+cQhxD8X3i9mRbg1lAWM3AFWA7bBDQvAFhJaSYotDlhcGz5jPNPNEfE3VzIrEAOIdyOYY5h8hrbs
Ot4SVG+OQvE8CR4dZL13H6oGkwr6iBZ96FQOe44gBYhqeqXrW/pN8SArzN9wVVprwdO5gMtXIjBh
ffvUhbhXWcu55oBsHZ8pgQhME+UzhpB2FbrZm6fYGWu1fNW0OerOhNECEOoR6O2x0yqx9xoq6tIG
AQvQ5dwgFzZ0E95H0O18U+4QDigqsOImNOvcON2hdNEAV4z3/Vo/FW18sRz41gOdb5vHwIba/Nfp
/P84O68lubEsy/5KWj43qqEuLjDWVQ+uVYR7aPECC4aHQ2uNr58Fz5yeJIvGbOuHpCUZAnCIK87Z
e+3HMjMeaOgtPRk68zap3rTmzcFjb9S8DHlcnTroOESr+WIWKzSXwzwpZyzcAsK5ozMudSa04lun
pgS7WHTm8ecimrM+YkLDsb1EX6liLlODWQLhnmRp023Lpch5ZMJcPg9B9h51kOEC+rSoYXmQ8m7Y
t1LuO4AeRtjt4tZgiKMQl1jw6WowXcJCN5+O+n005cEPCigkr0zv2CMcyuArb4t1Ft6VQEzmBKbt
FJNN2EC1cCrRsDK3v2XweWmjY6gPKOlalvjE1h9DdiYUdBho6FnoUInB/paL7t1Qo0fiLkMWrEwK
VY2Qpm0VbBJsZXHCu2bFc3Vs4/a199o9dEd0CBbmoa5+auP6uVL9tw48ES6NdCWxllq+pi8dAt9q
mCKKAP9K2eBDVw3QFBQYRWkIHLr2SSnTBcBI5luvaheqn6/TjHGksI17HcCy0pI6UtMyBGmgTxQq
Cn090/xScVpWLYgK5jSx02Wil2sVuTzOMXq6BumTVum/GGdTss0PSOxiYAOFmEypQyGe2QyHpWEB
QzEZagOPxgZP3CjQEOWEk811j+Zfjad4YH+NuhSpCYWl0h5fCWOG7UrltTa0amsDnlYj+jWBcIFH
2eVtrlY1YKUuf3GiZ/AR28yqD0Zidws22MA0HfsCfe+haCklKx69vXiSyCLjpx3Is7SUDpjpUNVf
PAPsWR2sR5VZmBVQv0ToE2ya0O03cMcWahLQg81pspRJ8Gz78sm6c2z3pR8EKSIuqM1M2zdavVMQ
PB5Toa55bIuFhWlzjvkefDzy7cQJP3MPRkVlbnxaP3OtZqk0OuRiNpG60lMDv6dBNS5X4p2hlvaL
6FDkOOakRC3w2+GlUzVli/SiFlMfVQdKmlXsT3VbrgIW5vhNkVYG+DD1gGZVaWKjUHxtp9f5Uq9K
a6UTjIdvWSMaCViead6TG9UtqrAD9a2re1OPq1VQkLmi49HGDRggx8kxIu4Npqs2z6M7hv/lVFE0
evEQaXXz2FT9F3yQM/v/hvkmfvAGCEqeV94QS5mpKW4C3xgXbQ7ZwVZsXgnDolHb+KwVBHjMsSrX
QqLs9ELjLmhdqB18u2kkT0aYBW9R0E9PsbW2mXvXdlmUj6Folung7erx6EvC7wIcB8vI1yMCuEJW
yCXpeaUaUYWQpcFYTWmZhfJnh+vpBgiTaGjJeVmdrhUFunfmZZdI19ct/dYHoxqetQoLtoYiZC5w
kSO2kcQL2HFAeMzKTSGpDWFKpQ+Rx85SD7IrzZ0Xy6PRI+epwhyHwSAOMKEW7RBpDMXsYehuh5pu
7fLMevUinR2ZSFaKSJJVoZefI1XqvYeJfX/9P6KOmOsM2gqA5Fnbc2hKrWQ5U48NQSpZ5dalh6L7
DWnmrk38LIqaJpG7RrB2o6a/sT3/MKhA1nq11BYKNQWkwQCvkM5ay6Z2aDoW8iHwqFk3unCY/IK1
5a/YDNNWsQFCiLx4tOIqWXRJNG6pmN4pqsWLYGvLAcGFSlYc3dZhXFvNuEfIK0h/Xv/+23/+67/+
87P/P95XdsriwcvS6l//xd8/s5xsD8+vf/jrv24/2vqruP7Mf3/P9z/xr/VXdvuRfFW//Kabh9Xj
j98wnch//1IO/OeJLT7qj+/+skzh/Q13zVc53H9BYaivJ8BHmL7zf/rF376uv+URl9w/f/84JwHD
XFWXwWf9+59f2p7/+bsubc2+XqU/LtJ0hD+/PH3Gf/5+H2S/nb9+232kX8hPf/KjXx9V/c/f0V//
wwG+qktofxp6M835/bfu648vmf+wLcu2HUcw4ho0K3//Lc3K2ufHdPUf4G0ctAWCn9VNi69VUCmu
XzP+YfA16QiStBw238bv/+9CfHcv//+9/S1tklMWpHX1z9+nE8j/uOXTB7UomElpWqagtcmRLNPk
658f90HqTd/9H2oNcGPMsfT1VsxiLE33iYFPMNQhGiBwH2fowqD3zUn8wwG0qHCl0Oht0ZUq4y0q
NECR+pl129lpdUFka7CTjdz95dr+edJ/PUn5wzkKTkwalm7ZXCYHpc3350i5IyAHToOF7ijnsSie
wxChX/BoRuZz7HjF7NeH405/d0n+OJwjqaCpOhOP/v3hWBAHsZ+Ty9bm2ktn0iiMkWxbgW/NM6w4
rRTBunbk8tdHtf79qJKboZpC8PBxz78/aql1WmGmKjWSQSIhTZJ3REq3XhCyPsq6u18f7CcfUWoa
z5hm6qZtih+uqNrixbANDtZ3xjEas5sgTN9UhjFcEkgIqvTkJSJa/PqgmvqTj6jpGp/ScGz0HT9c
WNkFdgFtjiRnCzFNRf4fFkfSUl3trLMZmjaS1ES24DFwbf/NwX/yDEkecUN3VNuUujF9/S/PeWLG
ll/73cDuX2dKDW/JvYF5oBotXJJhnQ7W468/7Y8vFk+R5LOahi4BBRj2dAv+ckCnz4WbtTAcnNZ5
ZAmI9h+AL00xy9yXlJpo1SXHNKHa8r85LjgX23J0XYofniNpG+GQkt8xr0uAVo7ziFlq6WrGllBa
1PsStY2g9J34xfnXB9YYlH58b3hRNV4Yg7nKUacr8pdPDJcGUIzh8YlNP5k30SZJqMyXtaBh2z3r
lUfBGjZ26w40+SgMI4r59RmIn5yAYUqbGy01R1N/uOQicp0QuwnxfwptZz2ZYG7kAbPnLeX/4lAm
AxIfU6qAgszvP2sUlzQsa3JytQYsTksPYp0WggRwqh9/c6ifPbmMRIYheJgcx5wu+18ua9cmfV5F
YjKG+1+qD6FMANGae4Y/13Us1AGNsl9fx5+NDiaDEBOD0MR19vnrEZ0yBP9uDSi9UIvafg4bmT25
6CC653Z1B5DtGUzJ5dcHvc40f52JphfGZIq0dSHJaLF+uKSIK7uBWu0A9rdFZIAYl3yvTUygONoH
iENldoKod2rZC5pFvMkTfFadzuVWBwLri6DcWZiLOU3wGFrrXVphoi2mPlv3048nsLXD1n3U2QLZ
Xvqm+eY6mmLovHSqe4wWoj9yWgEu8gcp6sVg3HChL/agPPZqfHB1qlDEkozh8yDsR+rChxTFILkD
4K1MUkXGv3mffjYhCFU3HZXugmDK//6+V05H16zXmBBKIlRc+7G1k3c/iy6RQLn164v/s3cXpjg1
aKkLQ9WmxchfbznIBCOL/Sm8MkQY7GnqtuFofeA84q29lJUarXI1fjdN4xlvMCr7MPqb+/+T8dKx
dQ3lum2Ypip/OAMDJnekekMPOxJXgwUZpwzNFcYFLDVY912TxI98FcPs+5vP/pNRg5UU6wtTR82m
WT8MmK5r1hh4wKvHiftIdDxB9kbnz0xTVH9zpH9/k7m0DJAGky4HU6f58S9vsmtJ3WG3OczxZrGn
uO7WtftKB+5nx3Ctg2+/vqv6v4/IhsozaeimYakc74cDQntM6jZH4T+9RVJGqDasCnkH0R9ItJ1k
2vCNOErSvrjxAbZgWYjeaVremWTNhYWkS9Kdi5RLDpqf4lqHDFSxGVYzn9clMrAR//qMf3aF/nrC
PzwEnm3aOGx5CCwZ+PMxwpif4jZWEZ+UE0Kpr46/PqD+72sSAwUuj74NssBi4vr+npD6UwaZQ6es
NMdubhNQTv46oB5Tf/INbFTFElsp5Wdr22JFoXhkbG1XezSiuzR/hquP6TngQRlDnZ0+wYcKNxOE
/9/N6jwoBmfy/fho8HowvdqOYUtp/3Azsa1jTxx8dZ6Qrm1LVhB5HV7q6ekRffKcdwJOIsI8JUhH
AKMs7qLyDEoKZWFvs3JH3WSbb1VDoEQlHwn6PZHPdNEim0pTnLz1B2E6j2DkLmEXH6IguRAYA/Sw
ZTgMGfaRpdANZntudLY9GxgRIcnBhMAHOwTvOUshdAN8xZkG0WmoEkSCAhENL7qO89ajBU+03Qsd
mF0vmJS5ITcvVfLW3Nli6pGF/iYDWFtm+bsz5g9Zy31PbYRPZcm1VbH99RGiIDM/mn7dYt43yDip
MfZeL7maBxczjd6VrHkBpTLraC/S+KBeJZQv4kOZmUlMNurws+jSdVQtCAfIaS9wowgNtWHhhphr
Wigvnb1ryvidHs57UzmbhNCV3qY13jnJXIfrA6+H7++L4Tb3vXWGpJv2Gk9AXUuolPYri6OFX2cH
4ihavOPBBTGdmMfPuA3ORY6IDRtPXGXIXJGNNxbxO4UEMOhSlGgpl2lWfijjkicKWqM1UjP0Epwv
lVEsa6ubpjB+bQuT0XQ4IaVkTUfswsAPVElyAPQKobh2iaJ9HCg8ELaYvFOZfm9qdRWpWOrhnQGN
W9lYxiCO8vHldIPZoILMmG7L9UYqDi86ADbcjQVN1MEQj075LTG8b3aOP0eiWWFaRBodpidX46yM
1H5EBHCrUoPNJ1eMFb7Ta+SSBheCwN+D4a1Vxyflm23kp7Qrd36r3jseGx2tfkBTtR7L4VTQutEK
F6N9t2hV6IuembxXDF6iJmEuvhhy+v5ebIpGyfDOT307Snuo1d4xdq0MTZtiJ6bcmKxZRzRX1U4T
89HlpzOAufX0oHfBtjbYzeKoachLmxWZseZJUimpYbkwBZpHA7XxIuCC2jzvakIStes2+MGF/UJQ
J9mGk1VNQ60nWVtUo8K4OF2kEQkXvXW0qS3pYUkE2NKm5exVLIG5zJjeYC4kM5NuoFuBW1PJypvd
aYL86cJHc2s3AvA+U2y6QRv7gcqGlw+DIzOyJApR1Eg/0+AprGlk98mUtqJla2UML0GdHGq8v2jC
6DwA7uBoiicRSetatIAYxg0ky66nrUFbSQYrcM33EfmVMzpnaIHr7H3aKsRQnGxVOfu8/YPqLq8r
2WHqCSEyqwjyMt5t8iMQhgGqnfV6cYMFp1pMy7LAZ+oAEUgnRrXufJFuU0nXHgExHbhxrWWP1wEk
1P5Yw0zv2gg5eg7m7jItyRDWPk732r0+djBDma6eIp2LbmqcfTn6F6uid+DKp37an6J3xbpXGCjp
bGdhODynlk20feg/lpq3bG0MdiavPC0zMW8CCqzqqKGV1cWxQTlaIuCau3a3HCHlr7KGuJ+B0Bta
/x5+mfITX/k3ys23JNTcX18MUaglWrkU7E5ANK5eVhcD4wfv0qNSWocsEbygQw06WFH3Kb+8V1t/
XuTuSe/xcGH9fB9bZk1sxLdmqr8IM34foUr7tnmc3lotDW+cAGG6HWl3eMcOoQYuIaVubFkjnjHG
UOk4x8otD7UbXdrRYECpeFm7pDuqK/BmT9PK2IT8riUaHdYgOno183ppSbqEjOKp132YSrwcSzGs
M5NyRpxAQGxxr7YZkbi6v7FijbiRgqiM0rt0WnTpq+gCHf8ChpTEG4gI01NCR5XUJ97ovFWoPrsv
3Ex+PHt3RXRR7HoP22ZRyWDRqMmjbOP3HlU2NsswozvQrPwOu40bsspWtHaOtvP9Wlu53lDaagRO
7mPUG3CuLteXahq69NhbTYcG4fU+LcTb7EAmNvJXrmhKfOX1CdczsaEV+l4ZybOqUQctxA5x6/N1
/xcyCApXPmoIZBBoU/6mF/x1Xeh7Dr+FTgLIBiINq8wn1pB3OGcKodVFBEWADZs9hpheo1GxHu00
/yBhjkfUedLb5nh9jTc3UyD5QruuigYAe9PQAOVwnbXWdjr30GT3ETgjA5zoHywLFC0HpkM+5pQq
SWtT0k+TivbNNCVLrDQ2YEObwFP0G/npup8uWjxEJisudJ+IvhIMwYji8lmVhaip+BTXC8ZKZqGD
P0WIz0a/qwLQK/2Damb0a8PLdatzHfWh5fBOt7ukJLGW60aoAOGPAw+G6YNC5mI59PkN/CqLRjDp
yYD+jFmxn08JD6UlZAKgzMqdM00DGg+4GWtIj1C4T/EyCt7TRexx3cYSXXHgWKjnqxxzFG6XOwSa
b6bMg7VnlR1Mw+SE8uGt41nDVZUMayviiVX65MFV45cyZ05M6ovuVhOb07uk9MwZY9slJvgLkpE7
wEwP6bS78yx1ZZTtEzFU1WLAN5JPIrVqzPZhf8psRiO15qnLVSY8P6Pwo2TIK5rpAFF8Urm5mcfX
q4LvZLO0pOtsY2malcM0P/N8Vx5ZGyb77VXdUCNNRHGLoFIwaXF0rUDVhI0cXU/jqZvQ0l8du3i+
PmVGMWEZPd6KEOB0orFMCnRZzjHlEeKKdELDKWHmYBf68XVENotEObNBj2jQ9qW21mLS6bwWTHEM
JM9X0ieIMfXKGu4ja6fjkpv8oP7CACDYtR8DL65vPhBxsuH0SH1qCl7R+GTLIl12jIMVNuAECCrx
mYtxiiENP68PT+PRT0ZBxKRZHz2CsxfT0GU6pFU4+JJnHbSUTTmI+jRU2CwS3082ARuzmQHfYdOw
Fu7cOEWERHqC1NVoX0cXMQ50W/Iw33QVkefCIu3RGE+99HpCVJ+7tOfxLVj4FPXRCHpccI2CQrmn
MehKSr5kxwS0RZtgXYyoIXJvZ0TeltLF2/VpHUY6kbn9mk5v3HWos2GXj/SvHZel0DjNX9MalFQN
3CY+KlR1mi2mPxoh1tLx6OXnczNJOyRsEOCwl4BBUj6wSZHPwvsQNcElqKpNKdSDaHlrQG2QREhB
zYTTkFQMYYyy037YLsWhrJP3mr6d1oq5XilYQkcvgHyk3oR+Zh0s90WU1D+DMjpq9pFoPnlDcrWE
MhVwO7tmV1ete5CF/IgqHxmldIA509jaV1SH9pkxIWuLdldIOz3QAGLxGSOSgqthc5/8hsZeYCLr
G7u3LpLhTdv7Lc011GFpREhbgQFrFg4fgw9Mz/rs1X3iwgwGwHvKg+xEMPNFJ25ufBjgL2iktU3j
H3A7Hkz2xkQ3HPyohU1fk8PNiBMleDQ8zAu0SceVbbHw4ZHdJw5XCTsxOkFKGKj6mRnTUVtQYxh3
noojvQ/CG3plwY1pD1Ak3Jq3KdfEehhNbVf03TrVq5fKqHO6xyqWySbZyhaHdl8QWMiQaud2DqUw
Eeuu5AbXZnsfmtan1Ns3UTCWRwVN4rRU30QTvrphqFERROTNA3HdLqUtSy/oLZuRbR46SaWYD3q+
awe6oDTE59nQ21ArNcAc8hnD0sWiu08bGfpGL2084gytJdnfYdC/esqI33M8G3m80wz7nuRajHZG
cHHC/D2jRe70QIVpmsfswLz7Xl1ANoc20MCxCWio8OStiUzFoRLBahpyQFrBTdETtHfddXCtsYpE
1TaPyQoLIkAyKM+IBiV4EkapXd1cy5xmCug9s4Kj70/jscXK36jNeTRNXZj1DpklSSjhtkyTEWN+
hJosANCA6dPRq50HLlQzORtbM8jiY0+UV0uRdjoMHtoA6EzTWSqsM1tTl8ItvJ8mDFHDSQ523fcQ
OsfswbKEpvoROnA273o1mjsZel4L6BnncCNz4NKx4n3Tven0YtZ8BXJ0VRTvGaghWFlsHgdefvwD
mCkbEyiItbG6ckU8HDmVuQuvq3/RnHSds1mKUhIkzTpQlnmhJUstPfJ6Z3N8zbzEjIAgrXhCp2Vu
aaK+jnFce3Hz6E3lzASCkOLgbZ2WlpXNDBsJhOzmslZYdet+8u7lITYOlkTKEMJY87Z+0B3ItPxU
GUX3AEZwvamfCTq2NQQwAtwM0RwH19j7aTYQEXlEvo3I10qjlarXS3rs/SZUnU095i+qPyzprj8G
/ugv+yZNVk392FilyjTAW3WdJKf7VFUJDwkIhTUIf4QUUcSWjYAt9kXum5eQ11HKVx/AEEiX4KJU
9Z1t5cs/Voc5FN2uOYq+555XPcx6nK4hjbtZFc7M7U6HW7hQDZ4pTy92jdS2SnQuEoUs8fB1KjKO
lbkn6h2iHlPXdDZ9iAFSZwEkQdGG1tl0ecFFlizzqr3xdaWFVelfyE6+SV0TRTyvgc7oMa27gumh
RAZFwjWRnRaIDqAyPXi0nk4TRlIieMAZWLTDYbUvs3HV6ghwKtO4qcB6pT1qEyOnxqu3PKJ95N1X
Quxsoe8yvsXNmIGR58V/FgL0HHU5eiLyMFi/4BxvDe9h1IDmJkGUL3poq+rbn8u+5EDGKcmkzlMc
xcjvp/OUVEvwgKouUvHq3fBL7ikWK8QK2eOIiu+ABUMdupMO7A7RkkqmKdpqoCRQIHA/tbQAVGcX
NTyuRqsGi3qo90NedBunYaOWVDbUXoVno+Y9wsStngaThwkNESzdjWXi7rX6olswk9osKMuT52C0
lbmyGFWv2HciZ4sC4w80u7m3yLeFLz4Qtjw6Kjw3Vd0l1G8HVfMQR7xmIWtZqPoC7WTMTijQDqHa
k0RrqCu7z+GYG5ZIdt4L4TTObkCLvuumP7KC+oSvue0yAJuwSDqkLVXQMai2Lt8YC3CJRHbgdy73
NYCl/RDLe45VAHIkVKRN9YaYgK3w6Ii0GarBi9cTHERKg8UiQrUxFfiA44Afog1mWRZrBwkmjhLT
9lqInwpbBRk0xFTdA53A6xR3935Wx9uhhCbQ5fbJYSyE7nrITe1o0DudeTSwWdsxxuHJFfPrmzwE
A8tCyaIuUHBB+SwgjMF99lL6J5qmnReK5X/ogfGAYHkzROX2uoKAkn9EJ0HO6heM44wyJIMC0Kt2
npj1vM8EEXGu+3UtXxhacippBsOKuBEpm7a0OyZ5vBf9c8/Qkxes96ogV5et5zB5Sm8mWPittQA1
iRZ0QPChKJdo1TzvKS1ZhCh2CTWX3McFON4VwMN79IY42rDdVUiRyZBiPMrt2oOTQAQBUMMARsjc
UMMNP5qijyqHtYnzKSHAj7mtoKxCZoAj+rNdI8MM2HOS6wFwJd+0tvHUsBmdkY7G+jShoua0MVYJ
K12rDvpfDSrXIsVQPB9ASM1YZD0MEd7M6z6hZPNeld+qLHm97grjyciPtfWhGyndCfct0z3GHYpy
YZEexgDLnT/s4F8xYtr3EHJsRNjxewy5AVlu/CkTG7kf2wvAOOdrUa7OSjaqGOZalJerom9ngy6a
TdhjhskRBiKcx+YcsjODk5/BrcNyJStl2yITQ2G+jG3yisrUfeHFjzdxmGowC9J1n8vgoEYJTN+h
hrmIn4DaezKn/nQHkgeJIlC2Is22baXhH4oG/cEkI60c5VlvZYygzCdhlZ1YY7jfIkhdqDSNB5yX
ydq9AwqPh5Al2202OYqBIbPsctFGXcsh08R0nTDx1T1FmflHF0vGvKEjtOMGebRIuDGUwSEXqsqu
7Hmdy4kgW+tlfBfb3reMos+WIBRk/YUz7IEJHpiLsEoCJS9Jo0RvfzamJthUWrmuwAzsSY4kaRO7
PtGAvdow+jAO252fHsuAGNbQ8kHCMDzS8uzXoZcHGwLzwrlddu6uAdYya5w23ZPm6D/WakpfJmSt
a+p4JGrfBQwtB0T9anRnsui9z+KqXDixeV/kGvWEys1OVpbRuivG7JSwnffCqLxpROOvk4lkAg25
Ow5MDzs3lrdNWXXH6z+FpQHxsJhIrwmhmNT2ylWu9Zh3RprYLBwQR3tyX+H6eNJSqmQwzr0V3CZv
bhblqxsF5jIuyUvv4MpSPk3DVeIn91qmf3q1fsm7UqfwKJVN1CrRMwoBRPiaMsAL7cTKzRQCRUAT
5KrcqEkM8cgdlvmgn8cJ9VIa4O1G1VmkLmlfsVoH81SEDS97Gc0xnxkLe2iWdZPBvY168D+ZakJX
8eJwnXdNsepcmc8VtNK3ka/xRzmwC2SBOydZftP4Vrcbgd6sZZfetkG1QYXk7XUSz29NLVgOxqht
ZUWslZsjeg5Ls6fEk7ygnrN3bSm/UOSOG0PPUIEbRrOVEsNuT09gFbvt1oCihffGJ7WPUIlIAdGL
VwYdBIXtVWtLd1M78VuIOnfrCxmtYvTi9E9N+07mRz2LJ7Fff9MlcEH1nIXJCOx94Zb1G+Ga6TIS
pr3qFPk8NRtXXUa2oxWgTGtAgAQdCxS2Tu3KnPrkI8aiSFrA2dYlzHjTsVi6D+FFq/xipaEsrXIr
nPsjMku3UWyyEeuNP+Y7USe30U6WByCXKPgcb17J9E7anX1Qa1s5yKH5CvWAbdLg01Bo3b07mu7+
+n8JwKyVxO5mIvXWSfMkyLO5MzHdocd19DnBhtVeN5IbYxhj6vnQx6ocXoFZEIjZ1ukh8UfSQZBN
zRpJu9m0o1eNlf2+9/r3gKIDosN83hHrPNlmPy32Hb676iv3XodlqAZkMQm3vaVB6M/S3F52tF5p
eUaEztxWjdTJ4G5fMZHCadBZ44x4E+0JhdHAUpMpT2Qiw40jmmc377ZiZBMQV/ozL1CyMLzuiwiT
F3RkmFQMOYXwsAw0YM4FotUXpefykftqXsJopg6GKTuHg9O31UNdWPOaFjrr928yHsiZB/G/lADz
sG3dSc+98/xoZQukxgiuXlLf2it6rh3HJNoh6LC4kqXFwgUsb5J/yBB/cVn5AE8Ld4uTDJqMsMkO
cE6+X90klU/Ggq2t7Goqb3vA5JsJSVtQvJ27KaxAngFXbW8dobvzyDBWQDssWpEwG1xb3VhG80oa
zrTu/0ACRjWPuBA1x44B97S05dn1jBe08QGDdG0tx4B6Yxdb5kqq6p792cJQdNZWVfrRy8hbWAbU
vZyi8KpUKVaHdjXBGXjiGw/dZoZfgIqe3kbPVWu/kCXDhtzov6JKnGAzwhWFRDfTVPwAlatucpKa
DB8OKfIMVOxeSNoU9l8LT1IOi+9swdpgkstWpEbdF4F5NwTEmZi3xLmOqzxjRdYrNeVrn25BNfkP
yJ/dDzWQZcg21QyJ9zaorYcwLIttYckTSVJ7nTbHYpBRzf7Q3sgsgX+nNpP2YXzDfLjIJFlitffa
6hrszFycoiq7Y0fyUPjALbPhFR3RTnFNMcudtNg4uvtZm+5Njk96Aoq82n56K1njrBJ363r4PLg6
2II88KFWH49zA05oD20IJR6mqL47y1Glg9NKrEPDEXQG61vUrq76rJPPyaZ75VMkXKUmMeIhq4Ao
oCrh1KqcNbmernqVX9yYNP2CYryz/CRfN5FgdZQMcyteTXNy3MGAw0bhxt5npg0Xi3iKmaart1U7
AFKn5Kjm2VeFbRT+P1LFPjnCkFrA6MKXoDg3YOCXPFMAPDLjMObGEmvPWfSTi52YKLBOLiNbdPJy
AN6eEWxtR9kGPT/MIJwHTPpld6wQShcRFnGkUFRSKEi0+HDbHPl76Z11ACWtl++vh7Sj+hLxj4XC
r1CY442oeLxlp8U0YqsXdoon1m8AgIczSWGzAoVjhHOYrNSvwkWmzykVsb8thbJFmg7xicIl6ZXp
SY0JmGi3/pd3hDz8bmvVOhPxknyPM0ahSz8lopPtVOYXaSS4fAZ8VvUFGt3ZyzhzX+su+P2WWEhu
1ND58mr+EUwSrBI73MAe2UDUWniAJQVxPpBO64sfdRfNGyHBmie/l/PkcaAMa2r8TDvRahqVKEq7
XCbYcgxEptSh68sw8IPDSCgnprWi3LWCAiRsWGXfS9CXRnfuAn4BOMcv6XBn1S7bxS60selUAB6R
h8O6SIRPKukMwARuy3pg/9lfmkhDe1rv/K5amnzgP34g5bBpHZ9q1eTi9WddnIsSAyofndK1b4bf
SOC6p7BCaaq7BAO3wZPd+frBm/CeJJBFlKgbTQV9oHecQjBMfxTGIgMI6AJQh85LZU+XT+S4GiYX
cTrR6YqnnnXMCyDgtc+Thrv0esFD4k50n/pPtHYG6yabkk6mi+nG+tni2aghn3ZmcMdG5ZLmyPFj
ozq19C7JasUTA7Vf+sOW3slFExSPpg8iAvdT12FklJ+mBQqtZEqdnieu/ZOkfKIJ45uuKp+uLbkW
I3lixbZV65XeKp+JxeNDlu5zPnQrtoL7euBsAb6+lP1HqBB8mgKDCbon4b1OVwhRH2/b6J2nizn9
g7i4BXF3QKWn6+bVHPd6r7vC+Eqc7fQt0zmWUNuLogV/537SSzsn9gbo4blviSueHofrBUbYc1Op
MWbG/hyxK9L65vH6hdBxiVaeXz/V9dGKg+xbn7pLuxWH6cnt+Y8Qxk+bqwataxfoyroGSjGL7GGn
2OMa2DEPJI8IsNIdxJl1zZLHw+IzjAun958BZ9MAzsfzENUHAX8kh7TdpwT9VXhTmpRPXbMaLPNq
g/vmEsbVp1WfdF09F1R1KRRM+oRLnnuPQejT5U3zhQHWxrNxckWZdg4ll/W7a2zn48XWYQ1QONdU
sU8b4g5CZDZYXrqCj6U735ym3YsphmQ0LbnwTAC4iSBPSwHwEJj3pV7djSZdcc+79x1owwh4+BT4
CWZjxHma91XhM5+hfcNLmu16bQJijSykmw73QeFnB9BnqN4Q+bHZj/qHykPaU7hDP3N09sWC/tdt
1NfvJegu3JVwvHJDde+5JvU2DvI7MLH7Crpf4g1TF+uIJLQ4YsEZVp30WPVoMFMyQvQSMRIPEjGg
hZ3Vbumtf4Gpdmdi+oPkzztdAdedcGZ215eLKlOyG3h1rKBifNmG9lB0VFwNkVrb0aO6RPHxYAXl
N0or+QkVkretkXC0snhl2YwDMZDohkOxM7NgHWUCwxo9kVmkmA23hpx06d6T1ntjBiA02cINMzg+
IAig7OgRV86bWpNNGdKxSQjy+Bikoh0G9t6VVIptYuonWQWr1DcWCfzgoX5TKuW119TXvM6HhZVn
R1r72BMl+/duSD6E3vFaqN59YFf5rHRDd6MU7pkKRb1NPKzzradj+iFfw5KEnlYldWe/JcRbc98g
NGRLL7AYiCxEDX0SbBhm7oLUnWwhLzZ9s1lMMuoKRhPLIZLqW/Y84wCHHxuToqz8kWNyXwBywQui
mxXcxCGVo7F58GjOKDKE7kkE+9BArQ1UblP2Tpl/CpfKte2AjW92L0FvoWQBZypZ2/VM7AzV9E5H
CcGaAMahdvBnRi9XX5Pwc28e4lRCfpS9jQgHZ0BIIYv2Lcx65TMl9Wfm5Y2/cT5MJ8CQnKa7NllW
lUHOICxIk/kMjz0w0lEvi1Od4M81ArBgMYu4ndN37lzplCcSWfEujAVM7Jb2uPt/yTuv7daRbMt+
EWrAm8emFymSkij/gnHkEPAeCODrewYzb3fVyeysD+iH1DiUlBIEAoHYe681F5otIQNk4zXFYAEL
i2eSbTTWZnRiUt/8aoXqjrU5Gu66ZhRgSRNU3+Dg5wkZSO0Qf+Z58y39MqqRwF0EcXc3zDkcoXa6
G9Nm6eu5XPQDcAqjjOJNZ/AcruMTrkhXyY8+wuCjUQ2mQGBJkyBZlm67FiRBTW59F3NTsTvb1gm7
87I7GgVTR4bN4TaWe8/qH+BAYyYDEBcVPASjVRd0n5HfYepHBcI8CY2dtovZ/qyH/mQn3WOZGQ8w
dz7ROpD/bg7fb1jcXp06OxYjrV5oajlCGH3V9VDh2uEZ3sevJqKRb2PxXPaTsa+65nlmT2SG53Ke
zzITbDa4Npo6Oogo3bo8ERZem9w4MbiHJlJgmfrRJY5VBHWwrXvAeGZbXYbYIRtDm0niw8RMSpRW
o9ACrlFH/bEZANaUZUAIZDL+gP6yx/K2c/RvmdDSHOkSqIoPtc6MEWAxdmDfhN6yAxbgo1wkvsvW
BLZMreksnMbY0dRlMtnQIPJG14JAL+5x6zVLUZJm0nWSUURPotFg7IRu03HLkWah7/UnTI3o4Vms
h+yRhLp4NQZPrcny3kjyx0uTuNMwO+WBvMDkgrMstZWD9Yh0RI3GKvuy1IIaZwLci100GTCVTHke
Cd1ktE5tYoI4FgIuOROKMo8+Ow3NW+Q7Lzl7tUrNeTOze3A9/9soWjY2ETtdgPyQtZMM/3k5ftit
vRZe8BmYGhV/HaD2lf2yj3i+5jyJ2WSAJdQSi83a/ZCaZ8cAS237xEQ76myI8nOskmLd6U9pgcyk
8Y6xkTDAkc6SqEN364b+jreVZ45B7D2r010ctI9+aH2TN7yPo/ZR4zbMi6najqn/2lLxMvXTL+Mw
HTMPHIIvrZ0DhwlSKYCS4Juwp7Mfey+OyXZZ0yUjlxqoBPN9Rl2AKKMcuhPW/nVqGStDd2OUV7dV
yobfI+luNdWSZDySI0QsHiSQVPCMx6xPn6rOeot6ouYqy7WwJofHkEQgAB7uXpdzsFVLTVo2t5VH
wGOb2N8uyLw8+Ix6/Lr5nL+1sdrqt5qxIornYMriIYjNFOhdv0OkcsIBwjOV6NLFwASXgtXZYYsF
ZcT9t+ASmKiY9JEIaFHgN6x7Dxy78WI1YAQkFQhZQ4vcYoffGSrPlYAFYLmar9/z+NMoz7V3x65B
YYmB6PqAVjb9B4Rz8LudMl4n/KEip2Yl0IehWj6eCr1em9X0CsiJ6TqteRgxPwL2uw/cWWo/ZNCw
kxEYSGOH1MYg5J7iM9zprFQtyjW60pQP430i2v2A8sed5E89s/VAmQ6ikJ1J1AAzjoCr9savKsLf
L37UxlltAWfKozDPqHssKj/isPg8idkslK6BPowhe1I+j/OtIfI9mHZw1DehUb0JmzqrVBlhXtgf
bTIyTQdCIpbjqSWhutX0r17qR4jpMFg52tHPt51sbtSva6FfG3p1npzhh9E8z0ZEeIt6CM9eGCDX
yD6cJrjUIeKSyXtTe1cmOB8ii8jacbc000HGxtkHiVB/nhc5DxsrG05Mtdgx+/5NFcubwrSAKRTp
UtPLx0LyFfJDiPzy6ifVxaSaZFMXmV/IDh5IBkAuwU3W0P1OLflAA5Ov1sBugq/CLD60BHJq77eH
rvK3A0IEdebp+0w9XFTuuXn6oer+cav2MAPTiTJ+uE3Sk/5dS36sN/Tv3tSQs86aoKGvCStiuvqA
Yl70j0PafgR8R+cZX7OBNtJ/h8byEbNDTnx5cnJz3Ufo0GfNY+Fg8kTlinxoKB+vIpCm8b+tsXun
miVq+qcRfJcLQRSE9qlJ4ueun37MjuUYUZ7lnoKZKFMx/0qr8BKZ8uf6mzl+g+Y3d93lesBOGPP3
4w9dwEUGEuo/iJYCZEh4o4akxZnq74OCTfP1cPzYf6oQsASkZS8Se/rz0xPZ6075PcQeyCuufRpN
xY0Vzqh9OCcVzzHKCMae3Nv9FN9ZWc8TfPpSZZ5mWB8JeY7cWdiTNl42E5jNdjsn2ut6RV8vbS3/
sJP8vidmaOai6IoQ1i60gyz+gnt8qKW/VpU0gqUfdWkXRgsrXluPZyc7jUn2pj4ZhpRQZvUdmqvK
OAKH+RjL7mcOh5+yG78619iHZb+bgH2Q5DH81FXwpDJQ1Ddda/6QyG0btca1jL7WNzbdNL8s9042
bulgkK/2GdX5t9PALzSK9MknRQJzMrcst5ozkjfTRg9OSz/cCoAmxV9CUPg5qna1O6iavsZ6nH/R
TlLVszlSY11rKpAAYznfETbyc60jS9VTGFp3pcv6dO2DXBsVoOnvy4xAdoVxouhEBlXc2NP4JSLU
XMOarCWKYb7Wx/zkhiIoscWJfQuZKd1P733UWftL1ajXv8VS8YiR0gjyro3XRUDdWmPbbfRZQcR4
YahLtE75aQWdy45AKa0e/zhbUFV/sFhzR8QdUDbnztXaPz4hg/boCOKAfHWTcr83bEMo+b3dVGt4
EzglSLBeHQCnY67dA7m5C0lkN1IqK6PkdgPEw/1u2MeK9VS02vtcfFcpJZ3625qSrHWS4+whWDkN
737B0V2/cj1HoRkdJdGJg7ojGyq8Ql1nfVe+0FRfuCHNuE4VgZIVC3kHnXnzzu4BHatrpFErSZSm
h6i31+CjIQGawCipPX9QO+7aRN/JUN7Evru/vqmN21yuhXTaavdSG2m6cITQYpd+2DxP6fh1fScm
O3qD/3ZtcOkRpSjTa+5rjWf4eFDfVTU99UWqP0mpaOpst9QpV2e49pVS2T1ceykBgTFh8q0uGdU3
EEa9m8b0oApQz+b/Uv9DhrU19fr7UuO21ysq+ar/8eTHrFbM62mq0MCMuTy0tvapVuiRCKfx7Bba
sbfY1xfxQfbxV+BxKjK6IXrz9kdTi+TNRQ4sZdEy9Rx9exO44rUcXkNbXR6R/jXj5VBB1hRZn3Tc
+aRr7dqWGeY0vTRT+S24I0iWQWz3XJ5VDZ/G4RMNjLfEvvc0d1fVOUGCHLe6XK8nuA/52c7s7jAk
b3N1v2iEXwjprPOKN+b6jrcsmmZJ6qlRHx2gVwWHSBfFs+2PawuHogKbgeBymEaigkklNA1+kOo2
XH98FzAJ1fWjWmvmEcBoFogvkuroSNbNTcbI27S1B6xzS089Sv7PumV6+leq+08eIjoQUl9uTVs6
mw5aUn7gnvjIx41aFtTzLZ9o8EWKr5amIJlmYppnTm/cf3jh8FQCI19Aqv4ujobk107BeGTuttJ5
pquGGCvpPsAxrJ71rRy+QN3zWODHiuQ5EeOdzeNapNt2Tr9KBWnp1GFedxmqw2ERXtXN3Fm6Bj5e
uwt98WCn0ZOSjyZI/QX/aV5xW1XuozVOv9CoMv9hr4PDVem3J0FhbmdgD4v3+EMGwUlpa1LUZcqH
CunpUSm+D9SU7zNyHJM6RanNaxqiHiAppsSalb/rCYN8cAqPGRKlFOWGQvj/shA4zxwHDpfbkrEx
D8K7uWvXkzfdhBk+Fl/7L4ZsEyf9Xx03FvhVg9aCiV/rNzeSA4g5MxsxLyv5okXrHtLiIveYWQQM
DlauUt/15t7L1VU0dm92CFhmUh4pHB+bIJteU2aKbCoRrAVWuipaKFRo5rcFykNIDx90GdkZcFeT
8UA67JQFh6q4Vbprqtx0glcNJ3PJqvTuRKSudEyBC09eruIVHvq0ZmX6UwwIdK5CD90aL0Pq0Q3C
+2OkxjGhaPNVU57+RjNS1pE0QPfegX5mER7bps89mXXq3VXC2qv7cQi7i9M5Nx46ilyEzH0jtHCG
D87oD5tDW1NLtEqdRNzuQDgSuxqwpQZGda66AM/R9Diz1YWT8XqV07p1vTM90D9XpQF9CRXwvDUJ
VIMANr1odnxS+n+Oj9lHZMPO95xlMyHnVCo6fQIPXY4SQhTlMlgbQlbddEPR8CKVb+cq8CoHh6jC
OVwIzkfQJR9BYWxbZdoPlVcHjPolGR5MF9UWsAW212wr5vIlz8q1ZqE+iABDIp9mWq4kyxpK30br
XiRy24IKrr76YNp27brgREeR7UXbfWoDAqer30PN9AszYYVIEa1kPwXRVitlfKnc82g2B91zbmAf
Ha4/XBmjNKT57FGnnQQtNygVjrQpjGKIzTq0k0UaoYmxuv7sEd3ZVI1AKE8w0Miwkl0tnLWsuAWj
5ZhviZJ+tPNdBU5zGbYJNUj2nqL7M7tXzdnk3lFTO2+nAFBIYapkYp2DiqelHkI1vLI176VVybea
sWx16HBOsndc41Ohf6mb3yR/PXNDK6CPLZtxeVVleEpwUYbp7VVdY+5sIq5p/tNd0LiSh9J7HJSF
NoANEdMoZwLNLIHjutpw2RdvZJLcTgQdLjq8F/T9zBHRebvyrRwlCo5bZyBZvcTgDE2wgBd6dVIN
kKwWXhOccF5vGHumC9Mr3hu9RT6k9DlO/NpXTY1bJv1R8iF668hS7v7ZLWj8jVvQ9vDWO7BDCST3
fvOKus1EY7KHYHAV6QlmuBw1k4ua7NYkCR4D1OZLZoT03YRAxmuu/vkA3L9as61Adzy4dY6OVdb5
zSTtEgyT6k2npEghgpXskXJob1TB6WpAQIKdLLQm2Cj/Rgl8fWkxJTJVLhH3Ubjw0nClrKBxERBq
zD4/Sdf9BByqDSPOeYqSDg3RznJ4NKSiuK21fF/Y/UnZMHRtbmk+0piugepxR57iHh2nRwsUthSr
tTKktCmOxIZ336qcvTkFT7Q2iaEzvEf282hTGC1cjQaj2uVB979azpqxHQkPqN+dh7TVl3bDzNUm
Z5UJ83cXNkjrfZhfDoySCLTPsvXdbgXJNcqgM9K3rGZ05878GCs8k6sOZ4pVgJJ2+8/n/m+8qaBa
kGch8YTr8DuFxHM0ektOigWPWa+TU2cSuYSWNC5/CkbMRKcUm3/+jYb51wdQgPHb5JJzdPcvLAdS
3zSPkIoezW+3aSxoLD13QWoTmBX04keEsB8n46TM+AmaTSO7MZv5/Z8P4q/2aP5U/jCPJ6DhOb9D
Fcys0PPa0Ec4giEtnnKclOumXkF7OP7zbzL+5lehILUc1+EEB6Bp/tOLK5CeCOgzwxJzqwUWJPio
NEcNEsKNPeqMYr2B/RdKRqLKT2jhM3Zu/joqnFsHmTCxqKyb/x1M8Nej8jkq/nYMhPjEf+cSuPGU
OVkL0RZc5Jl0qvdy0J9RF1j/xfv8N7/HtPH7+5xsJJme2o38mzvcZwIbuzo84jKByOjx7MXTQB6x
4qz9lxP9V184gBkda6Gr8CSB/ZuVGBEqnPimQwRtBqs+r18mkwdJrnYSRREecWHbi2GIvwUrsgto
0M3ih38+hL+6/TkCA86Sb/H3up662f7tj6VPNeByRosSZfG5aGtOaPAWx6oVR+yyEf4MLg4QU9P/
21k2/rqp4zdboDx1rNT4vX87zUHaplVbN6hgKhGA1UrIKLA1bjG9PdbGe82TFdNb4E+rkNG1Gybv
112A0jFeT8Gf+Kq7P6zbv4G0fnv5/xtXy7W5DmCP/T+oWv/rs/n+d5bW9dv/JGm57r9cUwe4YgWm
7ge+wof8SdLyrH8FvgOHzUVS5sLM+r8gLe9fBnAW3mikQizc19Xrf0BahvEvA64K2/rA8kBxQU/4
nyP7jzfv70FaJl78/1ytLSfQLRKuORRHgWGC3+6qxK8Nc8TDvkoierqQgrESlGlAk5I9rkzqEoWW
M64QzYqzaEbjBGGl1gxxboZ+Xsl+oigkinQMYmODZ4W2TlNAYZS4htH6iXVHMB8mmmFejgxZFy0K
FFTPRCNB3MNnkmDGbXX7hpniJtERR84l0xNZsq2MdOPuqmSPCfvYFCiPF2j/oXKr+Qu4Y8wywhjo
dsS/gr49lxXOZU9DWxeN2IU1NUr3b3wAZewQAVMahsn2MUVmFNrAkckwIDbUZAfbbCNZas9BFD9L
XTCxQ1FFlh+Aco/0u6A8t2ZbnxmV6oj616GdIwcGqlCyt0CPtZsCtoFlgaxAh7nnDcTeBB5RdbZB
ByHDItdP/hLJEeYQJ8WGy16rn7TvSgqo+YN+qGuBSKkn24i9drQqLefVoF7qE3tXtvTh6naY92Zk
/ow5Ec5RU37MgZJilBo+vlI+5GTUt6heKS97OnuLnnHEoju38NXWTkdKCppqRqbAaBHaH6p2RtVI
/gbwxadJ2pcuiKw9FRVKtbC8mUOipHJ0a1lDG8Mo18PUEJhATlgrDQNjUzisuKDXsWecHSJcGMHE
q9b0bqVnEe6VofZixo2rQUh7CTmrXHROq0YUdbIwaPeuyVJ8tTI451WvnOLMX3uDKSjknJdZK7wt
koFbk104grEf3FE0hqRu3IjSv6cPnWz8buy2yAYxAijzB1Eas0HSejzKn4howZUp9G7v4BkWlUUI
RHas0xI4hh6RtWNeauoBku8S+0LGVbg1GiKtCm2gEiUvYufnKZWyleOk63A6lGlzkjI5kj7D9MDD
NAV/PaS1glGB+mAmmc6glja464mcnTCqGOQnTUTPhLGtUVKSgB3G8CPm/hRGAypesvQio8Hal+z6
qO5xiDKqzQe6pUFT7kX4VLe1dm417dlPbeZls/lcUAEthe1tsxSjqSmG4TAR6ZgFJYH0GGSkaO79
FMWAhA7hzjXXDzt7qwcePzF5XPgtM5qJG23qw1vQvGxgTfJyutShlfkoTS3FYM4khd7zks3NUdKp
CaLyMbX0Vw9VzybCBbKwoopUmFcsUN9BONC9Q0qe6kwyTReVpJnBA03FTHCGse/RxW0M3ugWnDR9
WjpAwj9KvV2B2m2XMqzhxdrukXLgjhbRTd7apBxWL4YvbMzn4kgEswYqonqzwQuYk02Ji2dtytas
u/RrdQasroDdPOlzuE8iZzMWVriaqu5E5vgbhsET0OL0rDe3CV6d2cvfIFmilRuIhsC1+um24kWf
waFq8baRBTN5I3juh7y6cawfq6cxm5Voc5kXcZ/O9TrUK7ky7H7H+A/WgkuKQSrJlwJBfWfPNS51
SpO+gRc+dNYBzcaDcKf7dsgfSo22uKO1rzlJmoN8CdG57KfYJD1Nx05jeaSlErHoZvovs7MvkRf8
SiT1ToQdYw/PE0AuCnuvCo19W2zb2oCxnteHbphanIyvLQtF6DkdCYC3s9d42LWqYBnDF0gS0vv6
GBtyb6r6xV5qgsxzy8vZmPU0DeJfGd3B5VizzkO6fR+E/KqD4WhQa2+1LnB2Yf3MJU8GsF4eLLYS
C9EAnZqd5wiNdBOKpyqDSKUJNU6s+gtNl6M6nple9K4mzHt24DtXcBk1uDPruAt/pVyz79GofXuw
J1IzcamUnDfhhsWukbhXFdA8N4KdZk7jLq3JTJPygioZNmmKHNRJy9cs6Dd2RdLgJNpqq4duwpCf
WJsqyLjK8nZl405fGENyb1XVe2i/+k2FIgZfxMD4UVS3pW2y8Fk0xGBzLTuUE0a4nWJRbQzNMUk9
j6NVRZ2MOX0EE/Qwdf55rBr9SPE47TQytZdwfaed22A4FIhfqyUKs2U6O9V9lWbdpcvTbJ2Xw8mL
mTF1Lj5dkA1nG9DmQ42XlnslswDP0v9s6/pkeEOHb8E9lNKgEhjK5mLgk7+QBXFOkSychqaWh1oP
BdKsFJlvLxAo0iHSvDq5kL0aX9Iu37hN656vrwS6gC2q82SlTxaw8XqIb4TP986VRvWfz3fXV5lZ
A1aZcrkidFjsS1MndYVF9zLy2LWddrrPM0S2NlqOvec4Sp06T2tXHV8mBAbBdDz1FuF36jPXD2Aa
mmWG/Xh3fenYfbOC6kIIUq/9qodsrJbJ4L2nTtDf8vhuLnrstbss04+5l3+aVtRerh9s7JTCnoDC
E5ZzafycKb8jI2S31aHWAvekWY1zxqW67cec0z9ZqHx6HRS5m4flmsZLsDbCCpht1uOBV+/J9YP6
TYUru1MGgu/IDJchIRhiAlGYQZeyuwye1j74MZYPXvzxmay8hE7/XhJQuosnrvKqLQj1rOV7h+Ll
cv0QFvZr31T4kCJBX840+kuReva2YiO1hPE7XFL1fxJckZIFe8LGeRuqz+o0wlUiYb29vvQMAUVh
8h+vr9Iwf5un0r5Fn/ahi6y+FaIfLp1lRTtSycxlnrvDpXWLeysyuGvDQ+CX0eNUGNFj08taVSOC
BthMprXf2c+FFn4IzEDb1Bcwi2LPfk6JlWD8Uzw2Nn8KJrU1rAT72YFxrDok5F7OD9fPgDXwbka7
g/pQlc4zqNVmU4b416fEdi52B8gnQXlPxZbuu2Bwn3vX/9Ic9loBWtBnwvbwCIWftpKUITpY0hOu
CA9TN4xSfQRlt/X1AYVTVq9CLwj3YO/8hTZov6Zcs08TT8OdwOS2Atpt4IEjUHoqhmAD7Jp0gV7e
5hXoxNTvyz24QfM5nbQfxojtqVavhtBaO4leXozRZ9TdofEdEbhXJCVARYfiHVTDUrPa8qR55tJv
g9thEuIxr9qnAbmFMSEvwpa+t9B+P3luHd8DLvy3VxDV/3g1yDK/QczL5kAb7qeksl4aRn03HsGV
q2Q2rZcC5z7z/VDuR9J+d8LyACrr9tnDibQw7UQ7DiPt3Y5Zjj9G89MEifSuTfKLb2rkQHHn4NLt
U4QNtQ9eIeKRaXoYZyNX215fFh5UZXCWJAFapJkPFYN3Ta/3gzDdzWw4H/jC0xPRls5TUBXvnSHl
lhkvykWN3JY20m/qrvcOTef+wq3+6BrEwRHGKi2BKqbpStSCxccQDfJuHuaDACZJKEZpHg238/fx
UJH2i3T1NXNg0WHGS1ZphyuCJC/9Bn+jvqQn5C3sERyMO+XdSwzGoYw7KDvFOOwyxT1gl77R9Fg8
haTBP+FMxZIwPEpLj4+A3F8cr7JZmucBP1NWnZH7VWe6D0hQ6vrGkfUt+fT4po0o3ZnNmJw7zUEd
U9dBuyqa+LWShD86mpucrx8IWEzPRVXq+Pchd1Bh51sr8EaKAknP2k2IQSvGkC1LGt4XxDXu6zDY
OGnfHzJbtw62CjMcx/hMdccTrjbJ07AHVv3rJ2uzi/az1B6Eze62aY1g47oDu8WixZlAnoTjls5J
RFO+l1Z237WgGDFK3U4D6oLrhzjM5E76eHPcUa+XRSyzjW2MBMarD/Ri5L5JfIxVvHJ5q+XkGnSU
+KkhqKdT6bcv6ErLGxzj5olTXdrylKsPwZiVe6uNT8Lr5ClTXW9y7KNdN8BKZh8Z31XD1O2riNwQ
EELldjbi6XT9MFVkxNj6AbnHe+nVAWYHGRu70DQ/ZZyLcxwhrqSDwqnq+6WMOngnpVWcTDNIN20P
tCPosXJp8fyM14q0QcchzqzMJ5Q0hnFCG2ecgGN+xh51Y2laG6kO3mw183T9V98fi8ixb4pASZ/d
/tSmM7Ytm0c8hIb0bKazuXfz5siogJK0mZkmJHO+HcsKUJg6wuuHMfixI785pGRr1LFen5B3PQ4V
CXwWPvl9HFr3Uh02BkZ3qZcmZ0/495Y9ZPvayOqz14z1eYqMeNvKcF/nzkNDKX+if0P8UiNczkgv
vhpkaEhYs+MflwUtZQG8cCLlgQT7xTy14Vby8LN57VuAqMpoG7cgQEjP1A1HbNsgA3EwUgUaPP9D
n9sWU+wqbVCx6mqpr2GE34NXXZme3PWZP7D/iQTOIba7ttt6yGBNcCT+r5Tx6KHNJXG4yXRhR4qT
AfrDyvaNx6gy3COWb/vUp90Z9XT+GNqSIAm9CQ9tW28t0Q53VAHZY+mxWEoHAgWbupWXTO5d3dfz
zaQVlH4CQ/JQDo+DVo5HM35WYSLUpjMbXAYbLXa4ZSSxw/Wh2z0KiwiIsJSY0wYwAi6Ds9u4b7FF
NPvEGstzEVsAgMjZIzCNst3UrH1R4UHBeu+vnZYIsqjSKONqrz9Frjjje7Qvkog40tnMc5Slm2Hw
h3vdG6E/WdVXEM6KRMbubM6c8rElhoUbvb/oQ21ue1tPn+w+KxFWV+jAq3nbI7+893Dk76xK6mTz
ZN6jxKnmk9y4TW35gRlneIxnTosJYsZrh8frZyqN5D92n2ixySg2OpnA5Sj29Sxv/Sz0FmhCehKS
A9JG8G9BafCXTQ1lpA/ENrOy9qbzzNvZaotNqhGI5lOkukguqTgO0ej+qkb8l0Oj4uqIfmh0U1tW
NMHpzujAPTodGkzIzrgX9DeSjtRh8zVqCQkzGFoRKtJdxpg/Bk9sFoMIipp4JHDJNrahE8xbm+ZN
7rofjmttwrl5g/e0nC3D3WgaHsA0fYDPNuwMiqOpN3jHy+GgBR7rU9zvRUFEhk1iDYwnDEoJrZEp
toJ15w1El0/BBkMUuVdZuzZ6Ys7Tpj74Y3jpyERfl37wrd6LtPGKNYL3z9COjgrM5Dtfo9YQo8Gs
pNKrAsxhTBaQbF4LFz1pyPmUKLs2YxJ5EPNmYydFfKB3K9RUyL+R08A2nU0FV7oDPLFZd5ZfsPQG
FfNH1eIioLr1cSBn3dTsOjwZYIZ4y/3h0me2x1Kem4sqNZZEoxJr3JnzYvLzpzaZMLPKX+N0aE3y
F2ucqSUP0hoN8yLO0lurag42hlksDK27HDuJXB6SHV5BDWmQnXlbL5Y4R6kdQmeYDqaLZZc0sXRt
pAPPHtiCS0wyRFo3JbqKNks2aTrHK7JNwq5vCatIWJigYS1TOwJOYFoVYx226YkW3Rf6qxn6PyVd
KwhyLsG2OqZKOdn2sW/lrXLBj3onH0IaMClcgJ1mSIbsU5+uPNccd02QvvZhZmyMOilXk4umrrq1
OhGs2RRimfXacDHURE22xO/Mobb3Ap0o2wT/EFB7XYLjhX6aQdZ5iHOdTHRyNwqNQtmJjbVJ4vOC
B0+6GqJkowV1vpIFQVN1WUBqmw+tN997PQZ6n/zbZPaewyikMwH3ZQn0wb8ZNPM2zs59RkJVCfJ0
7cyFXBjVfJm5T1ILHUhYhvfEtpp07tC6MFQHo4I2aJmyLm5DZnUrX9e9Ne37LZl9W2beGVKBmRxq
L3nQMVqmpGq5HtSFPJgfPYfwzxbt73Iw5juS3wJii4kfG8V0Z1XmozUYD7bPrxjC79Qaf5WdGG/s
qjvMwqpWGWiwfV7i8u8FeWP2/FY3vkb/MxesOkG5EphoV4FRd1vCrz4NmpIHW4+fhQEIYHI7kqjE
T637MB565squeAuy3viW8fSlM+FIOmZqfQGQxW7FzhpqOKoFNk14F2LtlzyNALG5e8Zft5YTjVsM
b496/ooGcFPaKUZowdw07dJkIzCPr9PyJl6ZlXgqtAZtj1PCfm/ZjUddW28aM3z2RidYx9UKzxZA
TvddoKTe9FHy2o6hiiDRvoBhY3dRjt3U3AkbXKdL/sgKngrqvVztEUNnFQ9galiQgc86GLuHiphn
D3yuicE320HSdW+cqdq0sWmv3VpaIBfp7KJ4AXySeNtZlETBSQ2bK369oOQW6YvhbPIgJlgSvTeg
rGTjDBlzVeuBzhYtLbCW+2JKnlOKaWDAxTeBOPUNLVh7M6stH+8vD0FjPRduDL5uREtWoJdB+EJ9
mW3R85aTET5XYry1a5CApt0065YB46OY95pu5LtWy91VGJFXGSX0Uak34A2HYh0WgIcYECDFBOdk
NQPwtNHLt666Vn18DH0/cAmgxMTFLrV92hkXN4f9w5NfizK5l3hz1u5JbxXMEKr0cu6z27hCKxdh
fF1qb4FF/ZmyjVxZPBn0duiP1mjYW4vFWuuhIVdWtkFfYg93Tdw9tFNP4mqM5UQ08g4CIE2Mih5t
Qm9tJUebizUTIyUJNEFPYNkGqwXmhb5R29MKtZL6IbRnbdkPtjzag7kGqRPuXDmmpCNYyJDLz6kS
BCPI6XNsBn8T9PQfUVlj4ECDkVj8pabVDggEoR4giw+qkXeQlrap25RyHt644gem3LRySIA++uX4
hSgUUUfplxj1q24RW3Z3cpOCdOl4BGs6x7s5Bnnq4ftAVooupqW83zOc/tWgoDScCud8Yd6EoqiP
BFh5C1+0ErEkYeH4ELjoTWvVVyk2PYfWmR5Sn5W4/zN827qp34dOGOa7CGvCYp71cNkOEeWm+pDP
AR3TxLcKOO7jnSaLcWPFFYpa9eH6Ldd/laYs92Qbs2nl4lZfCyr3z+8iZ3ykZetL6o11Eo9iGUFX
lUG2S8KCIiue/ZXfEhtnd/mj5uXB1uvTYS1sl/yylM129TLlg70SDR27ytcffHykXGnFB5oAZDid
/CTvLDiU0y0rX7MJHPEV4T9RI2rmw2BWSSBj8uJJUW4Mp6cPNzv0YGMkTe0QB7sqjvBVQ6oosubg
ziyebcHooxf1nlbjne9n40H687IsCCkGcrcLw/qXkeo3goTzJyMnRdaYPdSsBSmvHSYOG8GHj08C
15GZL53Rp2yjneil8glQ3JbmMwCCyvSWThoTi31tVQJA6GwNj4vroFvz2tsgvSsFcwtkuTdZQxyy
Ec7WOgyMbw1X6LrU0Ejl+fQt8J3dmj6mhSrABqX1/XmWFtYYE0pdoteYVFwyoq1+XHgUFTRC7gbd
my6FwJRVWCg6WhJzWzwSK3ag6ZaMw20Xzd91FA9cIf5EuF54h4dzM7vOQ+/mwHu65H6OBxOsv02H
v9E+nHCMtrotwPlECc+GclwGfWJsgjBZuvROFi2Tu80AyHohk2HdF11+hL8hgViB1h0DeSTXjy0a
xZ7Wi1+BkRf7KAnz/fVffmci8MWRF28TZzy4jhI7k+PBRXn9p+4GoArD/83emSTJjWxZdislOUeI
ogcGNTEzWO99R3ICcTaOHlAooOh2U2upjdWBR9SP+CGZ/0vOc0KRCDpJdzMY8PS+e88FWP15pX7+
jgkb548vshQHXkDIsBj/cdV+fuGf/0m//ENrKL3/vHb/vMJhOrDtcf27QPjT7xd2u17q7JvID8Qj
D9hAG4fP/4cedSWF/UF6ELmREYKzFb9UdpttmUdfrJbL1m1MGsjWtWCbDWbkFbAraO8r8gX4CMui
EqSQQfxkx52I58mTUbBHGevnXsfggjEBupEFLYL0UfrOMF4d+WjWjB0Nywrkg2IYjSiLq21jTO55
FJQ+U1dAlsmhA7xcyMUa+sBHEL/qkrHWhwhR3yV6nm+B368dJG68S0XzhanWGub6bUYYM3osejk1
WbtE3tpj8A1lnTN9UDCa9XUAtbj/6o9POPsM0G0UvtUWWYWuwaWQ2nQxtwthwsR/SgNLH4WAsRQ0
VLFl+QNjafvMHZngMYgswfulVTpetMtHoXDODKjJbIFb6l84V7f7gBMFvax7bwLPl/uPpkHaQhgW
1xW7yLQuLh7H8riN7cfa9CsMdLohxhoerbI69QiUGw/1PfJWQ5WmBNBmu8PWNgSbUJpM2ESgt/ZI
/qRfnCix4/jhm9VpiDzrjghojheJ2Y30CIk0r9cMXNARabR7d5tnBg4sI6UNc5wYRn1jn1SlOOCK
q1nK3IUz/T2BYV0AaVwah9RbX7/Ppa4exuLYLPxu3DvwIAbxq2rhNAXmCNAbJ+YBFBp3qqy4dhV/
yqJ0dUi7KOjnOkoD2teTFdkhK1oaO8Lqx3aqKWINxKnT4xD5LKKKulMbBmYmPcoqAbhDjB1w0ofD
cBxXxgO5HBcTIvjaxlVHPyl/kaLjQRAXN3z48UvmNQz5/G1aeso/8q/Bwq1WDlcv5DSkw3omYcH6
yjB4+A0156Wh4TmSKtKLgScyGIAdYDu4tYMAcBHakA3E/F5j0dukfUHgyXmx1aSiZAgIocjVanYw
Te/FC35o0aF5MKasnBuIefMbvMx+49jzqawzcK299LElNd2ZpdoBn5TcT1T1YWyx+CQ1al89Tbr7
GogKlcdFD0WVZFVo0v5JHB8reKaf6Id8zU3Cnh7YrLjg9FABSNwIUqq3hWQZOLwHNt7UXmT9MQGc
HY8AZrHtk7IKvKOVvnPr+xlTXPIQ8gK0MZW5OtkH+PrTpU6OftgRXaNLbtx2I2OPbfdXHqV3y5Cn
hzgRO116wRHwn7PrTJ/1rVM0Zwc98lyUQX3+/E/2ntxY2Xpu07zc47S3zmh8SEFAYc6D58iTFart
mKuJs2gFD8kJzjlJwkNpZuUpleO2RvvlXMQsdnYYiY7maB8Gs7+bhik9UNibUsq9/ps9Z2a+bjIc
8Et0BSKt8M0Uy5koO5xE55KIj8YmqmhZ+Z79LsZXv7bzw9BkN1PvhxuQFMw1ifuFhk1nryQ7TvrB
jtlo8rMHg8lhPwX/1khGAu6CkMhg4Hz+C47y6bSXBPHmqT8XXovYmZU6PCofUpyUzaUqlbHDlMqQ
lYYOoHwwJf2QGFgjuDP0AWQkkU/7ENL1vubjcEhp4zHks+uSZEUdO4siT1gTNXQgYnrsM0B4iRqD
k1mJb7oa7hCNxmcaV78WlCdYYR/zIDQnCi/lnctwwiQIqNdIm1ulvFer8B95qDW7pERrKn2T2ZSx
kzMxw7Vtu+lOz9WzmOdTXgrxkiSgqMm6HgY7fqMqpzliYcYiEKYOy1sfIMRg7nJ877hrKTTMWycS
rAEjORKVpyEr9dMPXZnOSWJld/OWBpomY56pKR6giu0md8CwTnr+BtrX3ThsGgtXqcdSN3eFP5zz
NjgOnkeXsZVAwfrmJ0Ww2vS/u5W+HRcQ327Lj+v6+ilssu5mUeNzmDYcUJxB0utIvjfN1x4Laku5
lY32lbiCv6nWSF3id6CrpvoBO4mTgKMSebevFkPuV2p5VfO8LwCYMUI8Yf3CexL6wy5lhDbC7qPr
uftlC5s+bCCTracoXxA3u9QqtpLE9QVYLWaXYE+gL79mUwFCkcGENdkNYKeUTY77TDcedhr2y9Zg
am5C6rVNcrlN6OjZlg4rcWTYIYX0ZATavBQGp8qyGJKLb+7mkn1rwc1qLePNjq49fCWt+mAa9rSd
grIifew8w0uoD1Qo4yQWF1PGEPmSxxqrywbR9KEa8O6XQObnhL7pgXETUCZb25lji1uNJIVS4pux
d49W/qCbydl7S/4LB18L/JFwezBEjj0+WNJ4t/NkZylgcR2xr3h5ETNOasvk2OE4+iWh5Xfxgj39
JvgVho+lDr9gzrtN8u7UGsVbWCswz/0tgRYyEHId47jM28IwN1PF+aMLHPAO2Bocv5g3+IkpATnq
sDvDWrjN3enKCpY6a53MJxiWN1XcYx+CyuENQG4D49btvezo5MshwEiMi6pn/a+tp3peHmKSZXn1
Din4prY94LCxQYXcezHkdwWWCjw1/bUAs7ZJJVvioEA2aiw/4pGbbjl27UhofV+sBv06vpBUKyM9
+I+zJ+iumLtjZcx3pp3+8GkApOV3uPo1nsQ1hkOTxoGtNVlRDlPVk/JQFifLvNHZXEMvcAl1nQ1t
rizD9otdDQhSaXEFqfxaLwnF7rX3mhsyiTqtip1mTm0cwNNzh5E51w+lCN617vFA5LyQqTu+1iWp
f5LML8TIrxjypyjW849Y6q+mZV3H3HU3Rm4+JoPv7crY/uK2GDgsAp8TmLfUcLstGcK1+tqISqJE
+yl9rLitoWMU6bZPKfRqffNYZNA24uq27r1q36vkBvHvNWO6yCyGg7HWdwBOg9k5jrIusVwVLynK
2xbZ5FrXbRToQbEQ0a9VnryJzrcJKpW3QNCjMND3tpJftM0WFWpRzhqi3Q+Fl55YUOy1Ux6thgTJ
2F205wCWKownPXjqNq7CX4yV7aaqx/KodL9EtWu2yE/DTtv826626UHO8zufs07MvGTxhVTr3UyS
DuLasX7QDk51PDdfFPHgdwf+/7g2/+s2VFOspu9/Ydss35Pmvfurc/P3P/KHddN2MVr6rk8DKhZq
17L/tG7awW8ssZCJXTMUWDfWkrP/X4Ia/BaYnBJD23YcpjDLxMX8D++m+I3FNyEMyptsH9el+9/x
blK8vuYmfnfoftagOthKbdsWa6uq4+Ak/Zt3M8XXH5oCY45Xm8OughkOz1IR0Ue/3Zaxa746tbPF
MvxLkdK+LdvRfdCoCVgv7ETNX/AwYbSTl6xmUnCK8ctc0hU3UxSH/il2YG6gqyVM0aP40swYKoJ0
KQ6tP38VNkYeLZZ9PZD9aS2rvLWN+Ruy5b2Kk/nF6EfapV4qNx0eHb6BXcy5hmg5EnwW2qfZdffS
UY8C39SNUh3kDIyaWwHmhMSOfx07sGkLh1g54wKDkBLsSFEhivN01GA6KFPJ/G0ZADNabCtK6WkW
PmRjnfCDz8RGjRaDg2TptB/opahieTZsMV8SIAjbzlh5x3PhbTVHusRyv+Rh8gReYzXtlx+S6ojN
YmKGbbPxi1843oX6ZlK1SdBc05JgV0aBodtI4+QOnGSnNrdwXMwTCSt1DvKBlGOqvi4+KDSW2vPk
TcfU/ViP9BfponAlJTNjzeYwz9xw23s/E5NVReAeUxqvkG3TW2HVP9JJWNBu2GAkRCXBS0BrKWao
2RBZatEA7oTCnJklXHEe5TU9L2dT4wgfOvdkWb18xlPzWPYBy73Wf5QTxd3tFL9jfdOnHmTD7TC6
5HC65zCfzItRmele2POBmJl9JqTQ7d2Q6Yhk62GyswAeONL/lMgoyxBKUFFwslGGY8LDP07+TNKr
tMcNmk+1Bsm6MXNO5O/ORebhBuCRHak5e3EsK46UxWtguYgCOGSPdji3W5JsP0a23wYLQkJZxQza
hysSGsNGd94302QshEvFcSoVtDkOzuPg0TOjOXhwwnIfclbkq0PqQ5eSh9LiMj1Nc9TJ7mZUMOYZ
ZLvtZ9DRwXzEYc7Z8Tx7rbS9N7tq2X/CbRceLnnuvqQevWOC0r21swRBop6IdjjtBXTgT1ftkgTO
9dQT3moDkpODHyPbNTLCisvXNUu7ZW35mBhgcOlDixzRLwjSZCBTjk41tiawvQpH3jFv0+O0LCch
CSQtVG6BXgqRooFQQTjw8DlyPeSHdvUUwGK8WTLjLaDXfFuYp55zcjQnMFBL09s6yWwwEHISt4sQ
2vRibXs7hG4zvfdruu3ze7CD6sEPkq8tE2ASgrlvDRexy40+KcK2CsHoQvsH4h/VUj1UUrc7v5mA
vsBz4xiBWXf+2jQTpmKb3UjLrox5GdDDe91x2XWN2/HPU/NVFsHPjgDgFjb2s2Cc2zTUKgCV4u8K
HYg4sqi+JxCq8aTflT5+7PW3lUdGiHNhEvgNneuUNWQ554S1gqSd+P1e8PtLkCgavl4Xr9+amJ7h
w0OWMwqaTmpoJLiQni1Hn3ip4UYANNsH2LJpJACymdHu084S47BAoxxEfSD0PYDsWsjBN8Zh6dku
i1Z+YDD9ElcNy4O4YcfY4PTLy3rblMy6sd+UW8f7brE03TgqtPcgxvKkh1A42nibAeG2NaYXKxyK
Ew3bit1dc+qGMo+yVHyI1cLOkCU588Mnh2FAsXzxxIYkvrQCu2fXWycwl+mVo8Ta5DXlkd8W4MZp
ozWa4Q00Dpc2iPxNRRT+aM6kR5HQSKVDhHKBKW6sCWBtsdLv4Z4jloKFPwyzhcuoEAeOeQyvvXMN
sDigKc3l1XOiWdZqN+U6u4Rmfo6TjtdusdpNEWNspskCcG2IyI+VDlAcZwFvxrirMb9ozJbBiE+e
9TSxUG96DBvP2TopXLSh+oVbLbkxiQ7U7VReiQbwbnEDbSFNIVL/dEqGcKPxGPbFnUknBd7W79j0
zp2pvzuJ+wQZlxLpwv8ylTd8gAI2td3ByJznIiEULGYUpSmqjOEupucC1mG5tSvxJCSUiqnnCh2D
+DIrYVBlzF6p4w04lI73MvbQjyuD5jmAyKhP9VpkhjFIxy5LCOPGKYGS1UPGXUsERzlyNOKUpzP1
4tWBuO3aBxzWNV7RThzSMLtCY2IVbnMVZT6fim5GZ+yugc3CgHqkPO0yOjKThy4nAeHwCM2SLHs2
4vIivP4iFWePYVrwjJPoQS3vozhhe7+Ma1UAKwrCG9E0NM6m8/tzFfDsng0F0zwUd1kbWCQlEzNK
vqa+q7ak7FjsaFD8AVsXuNgmFYuJunOXG8Qd4oZGHG8nAwAWct4DDk2F2+pUNGV4oLBr3vQB/uGu
dkFAifKEHzs7Wv1ImtUuOLAEHEN5hn7z2Y8lw2LxpOCY6M4jCLfAyPZCGN/t1vpqWZBN8/B9ggJj
+zHDCP9j8ECIuaF08e2vcVtwaxujtR7N1FXc2MJ20/jjVnv5eFwMKgRiA0ViKWGnp6VCHVLj9zB3
fvhjj1PGd4xdYHoSkREFJp374wDSuzBH5wRVDble/rRKmp7QOjgAIFfOpDDsnPhCVtVvlQGWyVNY
rkRyCjUvxky2GOm8j+zeOI8lA0eFxY6jthHZbrAaV3HihA+jkxx5304Vt4SjiKud4h6mAjVHxmqm
cJQGI5wQQYvN7Ox23nsuzH3TSHY5s77QotXsqsn6ofDwsVq72jOSNiV+56THaiswi29jykgi7Q/2
fqAGLQCgxU6GVxB++gHzeHuyuw/bRxZz+dCT2W8eQ4qVD9yIyihJ+afzysAoYHXHqR04imBzjQLi
C9yJO1bNpg3rTHn9QX6oeDRP60C5sSrujtJ6EDnilc0GzFX+GM35e7DM/cnzUmI8PmCAvluqHSUh
0MHefChAhxrufN3fjm7wrlC37k1fwjHCnEAtYHK1BsrnKhPedC/obDMA1UKiPJSI7aCyxDUZQ32g
Nk0Q7jDa/lY494UKpytOXtIxQ3pOfPVAwjaPvH5ECBlhqhQNwu7UVmcWMi9yoUTRytMbbYn+Uq8d
Q7o1WJcE/YbC3md0cKSC0YDx2H/HZv1SZwNx/E72eIu0ufV0Y8B6U+PGbJfHOrbrg215QSSG4JCn
2DRMKHGwb5JH1hn9Dpw7BpplSXYFcLxusE5d5b3IzJoiw6Ttox95M73lLE3Mln4JniQth33IU+Wg
QgqhkAbag2UF/R4XCeYBpMqxN5KzbEyw28ipFRWAMaxb8lKNh8lGwI6te/9UL+qwwBKUiku/lX6D
i4C1bIi9DupwlozFiR4qNGZveJhstz9kSE1s7aMCzNDWNRZolUAot1Yl5U6bfJaEvxZX0viFl0rc
zr53X9TmW+G7LJsKUlu5RYhwwIiWoXA1CHokXLdQDTyYL1pt28q2gNr5h8pAla8TEwkezXnsxTew
fe2FMc5uloCkDDvCDuKN8sqXpBAYFRTUDVo+GbOSRGyqcxDw9K/yfN1jVA9t71K31ybsZessvZVu
91TId6fv+GCmlGuSukGE/RLbQPVbvPEgdbHjzLhY+LFufemN0cSCKugNnkGNeBnj+I2Vwn3mtHs5
8UEPRxRuxvOvWQVcUdfFtAtYVTXCv5n8EdFzmb/TpFOwjGIH2NR8UQEnm6bT6ldgDK+Q9t2dObvz
UVfzbW/r9zJuuRUhpWIO4VVx4RB6DLed8PdLiBt39ldBew7WYct/73UFujMcqQqvsge3CCtsIZLG
s14eO4ttU1ao+2oMtk3ixifdZh9YqB5qf+b8FR5G6X8nlarQwvLbsGzxDRY8M7hxf290e/L79uw6
Mdup1IuSyntGD2WJ6qszuJ1867ZVeyoliSDpNqh/bXcx3UqdxlqwTWmMByAUL7pnyy7HwmMsmU1G
yyR40FMNql/6LwzUbG/IY7DJyL9XIa/eIsZxmy0gES0JZTtUSXfE4QxwsM1e8OzoXZh45SV3zbvG
gi4kxFequS4JAuZ+DAFqWzNvPbXJI2YGs+n9XR2vRs3S2nLtatvSUT35HfCa5OJ2P1NfYE++FdRu
uWm6QcQvd5OZmRcIUefBzHcpofNzMGAWISWieBT69tavroaqX5Mu4FABJlZD9OsbvIgOTxGiyy/z
aHCLT8y7NnEot6RR/Vjl3ruhcRBVQCIZt9VhMtO1C4E+D2lDVeTPFFsv7ZN9kXyLx/7GzRvCPGHo
MHbifJiJFeVLsho53yfyXwcHyh+g0eatBVVzg1UScypNk+74SEOWw1GdRRpYGGJg5LZmozhmGLOj
0gYSWPtXtcwYnGkt2nitH99NObDDXO7USPdesbAlXW82lMGzugr4G050OMCx7DO9lfOBGMBhDG8l
R4YjT8VH7St5sHL3KbYymg4qpsoc12jCNhrrCo+iDqdEFNjWnZd5F5fStbOdIGexQRih5ZHuhHFG
O+l+YeIaOygayTBS2rlQ4kDwbWALTkuY9rNiI/p5uR9b1L0h0DcQH23YL9xHdI4xuCeVwKQyZ0ek
gVOsivEcGsHLoKryKKn9OEoPsLHV8t2j00Ozns29O/qXWs3GYXZW1yU1WrQH0oE6SrwxQN7Zt+OP
0Z79mnIkO4yt5aMOG++seqinmVxjR82zE+VVd292YNpatezItg+Rx64VTCDgytw7Wfi04Ztke4DJ
fOvc4lAATeoIcpuSjNpmaojTIzuRk0qNg2yzX6bQ1MV03028VPtPY0fZL9Rdzi3hSANao4c5tjWN
n9ko0h+NFG+env3nOm6gwS/ZLTIvVFFfHGMiPRfWVDyfwFw62Q4nEHDigE9ETLRTUoyZZHhVhgVG
axAOWwXqHkU1xlJD9SbJP4+3IXAnrg63e9GLq6CUeOWJvBOOWMs+VbEBdZ0HPwAg7sE7gyaHW6az
U40cu8/cu2Bgzsmr4SacFaMvCD5cWmN7b0284mbFdyfNKCWDG82AfsFynnQsb6FgxdgeDAOT4FnL
9sHGzXqZ7Wabh45/51MRtvNVV1EEWNKatIA9zF9sp44U1/Wmn7qWUbLpYOMGZ6yipAX1LjWKaq9W
T1sz5Yew7NJ9jbU5HsJLsdTNBewlePIYdJBhXsa6Tk9lU3J6XRMyxRhvxgEujP3o6gLY0gKAeLJH
UpY8DLHtm0ycXVS1w0g9JVfykt/b9tQcCfQkYIt1zQ3JsHd8Z0BOQ5fi1inbGhOiANfJYZBpuzNL
graDWwS7cd1ymS3zIu2i6G3lR1PWdAkT7SXx4GwlNycZLMZBLDzSNbsaXfBBy0O1dziT2V1wM/er
4mXkart0Prdk2V/JRUx0PJof0B1GbtIcnLK0To85dtg+aHej8O7A9/AMsBL/2CJHbEJ7vllAc/Uu
y02/inemQqqPMdZwQFfqBqsNlshm+IaJZ4o+5dP/0Zj/a43Z9r0QzfVfiMzVu/y//+evGvMff+QP
kdkJfwt8EYLS9Wg+F38VmV3nNyyNCNBoOoLVvI+a/YfI7PyGtszXwxsRgY1Zld/6h8b8m7XyPsLQ
dSAIuM5/T2MO/xnvATVpFZZ9jHLQRGzfclfWy1+IF3NJCD8vGA3ddnWTTjPQU2Wyg07c6gMKBcnJ
Ht9I2DUtkcMq6vNwJvPXyj1pvR/GD6OceFw4Q3Bx/faWJt5vpR8zR8RzsBNOaW2aunjLOwowkkZU
B+ZzQfO2F98kHEKcudzphpkG3Ab7mqrYJOMiTzjgNu1cGk8Lz4V0zL41Fq59LF1ynyRkdBucwE0M
jqc3ZcDkzmQ2y/gXShSzHNLFpq26B4xO5q4r3eCAajxNFB6aJAESy4hwldqntjTsU7MQlfea+baO
Z4Rd9dA0mfOUIxSF0pRbC3H9QgFfaVaKrXfJ4VqO9kksy6PLBzctO7QaU+3UTIlp2Rdyn0MoYcNj
HXoYx8agvhWmIc+xTyTO8acKJxHdTkinEa1Zv3CChw/wxV891553ho77ra8z9ygKsGomf80RiZiX
LDt7ylQPvsfiEEeMt2N6Tf4Ne8X6503D79eB43NF2TYnGO/vmwZs+LEqRyqNDJ+NItSvfmdREh/R
rwXpKGyXyAILrfMkmss2oMxr70jwEEniTFs/vPfsPmTzOzMbwQt3oNac/BAUgxEzAVL0yKtm9rdA
qZ7x86CuWvP2Lx+7P8AX/wuiwX2T1X33v//D/M9+AJePhidCLmPnc5Xylwu586sGp7dGUSH8GonA
ulGz87WweegbTgWbu2FViUsoQVIeqLLfkE/9Bj7wWI5iTbExsv2b7+ifYTKfLymwIJyllmeFjmv/
7aPVVegYOAiwpMjOphi1MI7WsIS7KS2yLxbAVs4BbAYt5xq7GbaKqb+RDtqI5yI0NGH1noyxd6fc
GellcE6LaWP8FqRKwoXX8F9/s3+DCv7+zdo2mT+8Qfzy9/c/EK6X9JKa03TAl4DH3b6dHJjGeTmr
x0Q2lP6GdLp0s4QLbU/jXZAIsIFWRbn1tLwbNJCxfurmC4d4Rh2UcGH/nJnB2E5PCzlz5rlWaElb
U6KuYU4k7N/8BI79NwoZALQA1AkYssDx4eiIv23LiqBGWnKXhUlZBRG73GcC8fI0VDPE+maAAGym
gAxcfz4Pfb6ntSHZJS3MEnj9JFzl1LLTbdutRT6QYiDIAXFj4WzlLkWJIWXhhK83Rje2h1nNr72D
JtuojEyyPUZ+T26oHJ0lSg1HRYHThjeoCeENJpfkXCbNtehQSVXfshZv2le9VCgLOeV8VlMbByV5
m40BA0pRxyevrprdIMY1FUA0ngeIAgAt1b7OaVn+8xd7xNiCgQNn0+f/FDnkCe4op6B6Gztz2tWC
Zt4eLlsZDhywbSQeEgLgnrAcmRl+9BiPphfvGUuqrSq8CYIZ2/I2rS5jAXm+K49ODPDCUM9DXpU7
WhGnXe70X0aXQxpVj6wPW+PUNfyF/VJHmcWqqlsRGV3s7p2VWoLXm1qNiXtnPZq7AuTELtHXusIe
y7cEsG5iDrSa7ZyXyKv2c2AQH0KN4exeqC8BMvi2A60o49HYCdGCUQ9BoaQWrsDge5fzD3/+FhfU
LbBNvaGm1Qx+Qex/N3w97bJamFtlv4LSrwd32mld1iflcCxYwXF5wPlWDzD6Bd8MCczVheSCJiGt
A9aSzg60tSlLtmFvHJsyWXYkI2e4N/UNpizWRHNM9TMx7HzEDilN91iao7Xr3LV/bk+Sip7BXFGv
A3mlmCjy8337rrAG1H6tz6NHIVUMo3XT9ngMxZKSdBG4dCgXdKOJlj5cp+Wez92r1eMlFiHXQTNB
Su7aBhtsUfwKLUoneHdEOuGC7MHouzQwVLnwDnmfw8PzPHzc69NKUEJgs+DgyuosTZ6pZGhe/6tG
aOeeFGUdr2XWppqon+A8X7GIKup9r3nbcDB36wBMUhurA67srdHSiEl/5UcwLN+HzOJo3wbwOVHP
upY4mGc6iCZ1bdMEZwt9HL5o1wDdN9lfjWq4hjUMCYA9xtVV0BwENngvC55nzgnkxrhaBi9AnLcZ
PUy4EpSpe4hdydg9poN6FYTr1gwHRzlXhXe0VS17G6Um9tbPWpv+CrvpGIz6eaB7+QneBVWQFg1n
wHXWtShXm4WV/JQVx9wY86cqiTHNLyzLCpsjPXaZe8WG6r4fqZ7A3xtM9Z6ZfLyYMy0qhbBmilaW
G5E27gf2wZ0DTH7Pfji+ZnZCuMKT3xLPScAmxdl1Vn54KJFaNjMGy53EkPAWOtVr1qnuI2nQ2ouq
XSU49TTix5eZgPZsc7Jf4uwDBPDeVs+FXwXPlFOmL71xpyYvfxUBPlpBfotb8Io9Sdh/JpP6lrsB
HZf1BDQzrPNn2mtqiEWMaEmmON74pXXXcB5ry7D7hTrxc4yaVnqvcqZblSMXBRLOEhydrjMjOr6f
LLKRr2iV3CxlH56x3B9ptgsP5hK+EDAg20hU8w7siXOgNIjXgCmgSl6xLRRXHTxaA93ri1aP48wC
RS6BKcgH8VIoWjw2aVM1fLWUp2UKrrIWL3nqy9sQa2WUDpXeV94I/SkHtemXiInCGA+FhtAkh+nc
5JRSOKyq7+bFu5lcKz3w0QxRx1wfh6qkJtua1vjI9Eyi9Syw+F9m2lU3Om7UTmdWehlDj7/Qsu9l
3Bk3+OUcjt0Jsr/tFhflzOtaR9x4Q7v3bChZsdtmV1mFECkt2D5jRimHIhTHSZnab5fijM9fkH6Z
bX3i1plf7vH+GDjM4WcFCZEaldc6yir8xtTnDvvSu6uyublQkkI2YeVB23UDZnZwv+pmNfIN003W
jcE9A/dmHnhOLMoBshhUfFwCod+DKsKidcWMW2BrsvDnUTEdCxT0uZH7lWK8CO3tXbP6Eayf/kQP
dG6JH7mJka2Ver4oqKC8KF7fPNFIajINXx13Ojm2Cd+6zJ84Ot+N3PrRIIT7RD/S0RO5vnVxzCGX
E7KYageHiWHuUzOgZQYdNGoG1tXz6JfHFDs/40KaHwg5Nbslpl1KDGkaCV3PF9tgt01hzvemLo37
yS2gMgNxKUjMSW1+iCUjIcMEbW4Whk2CJwkEazWPl89feE06chRuy3mgJFVnR7P4aE1KLRd1O3Tt
WTp5fFkCn40qvou9x2JlUzgxAziVO1GZImgMfU+jzApMtcxT6xLk1SaIh8EVLKT98q3pquygrTiO
ipAvL2MzYEYfnioMB1fQ9Ol2RNZBB1KE2aQ6tjVH+xkOC9slNpAkkdc5GZQ+N7h6K9sWUlo33OSZ
nd7GyqS2A4NP9Dk8p0ICmBDN29J6D9zo1qteqSOBcWNLVurRd0a60tgx+XIpj9gNSWrPw6mvmjPa
9Qf5u/qCS44a6mVea31w5s8Z5FGd0LXZ4GtHUO4w7h2KrsTvPzf4c6oQDFjFvsO25LFO7ac5GKil
WmYC7oN357R6lUMoZSJPymLAWTQtavqxaOuX1HSdA7ji6cpWEmqDkN8b0RURuB9F1aTV3TnSYuEA
KxTkeVAlkR+U360FTHyRCg45Y4sTOGvGfBuXdXwV/m7JG2f/6RWw0vDNt2p9b7lZehhB+RhhzHtb
yWsPaebadh3zXWBRDktd1U2JgXxbYgzYWU3Ia1giC7nGeOPV3g5tyDjjmmxusrivL8pAvok7//zn
L175swKjkOoe9EHrspdZ4rm6tNCwS/jY+wLjxRs/QLbtcPkyFpmnT6CG0emvRk12alwesq6jkJgj
aMqXmbz1j+UcZMRaB179Xn6l6q0+aZTsRDvicXZ6CWAb9sAykvoabBA9kkwHgtZEVa8bVNvASKxz
rWSTY0Gklqjzvb1VG901pvhhMzh5+WqQnOlC3kIPS8Au5hE76+meal1PyV0yGkNkZcvTMGbtTSfj
W00PJuXdZrUzJedLl9vWjoaJbo+NmYYGnzhtqpwjC7GTZBl3Wx1cr8YxQb7iVphAsWY6lTdju1wt
fiJku4AGoHX9ZUoVxV0zROH0WjZO/FI/mVkNPts5+uUaVZz9Ex+EbWfb6l1IJIGkMC5Jksjr5EBe
oXp+r7CiQ+WX3mXBRtC0lGgGOMgvqsMp6Wa1GZGrIRAU2vnFzgN3BxPmUNg40nPpitc41l9s3893
dU/dUwmhYQ18FAeZOeIcjAjBc6v/H3tnshy5km3Xf9EczwA44ACmEYg+ggy2SXICy4aJvnc4mq/X
Qkp6Mj0zDTTXoLLMbtVNkkHA/TR7r91hYQw+8IT9FfHVWzvqOYqih4J48EEv9dETwWUNAsCtVz+M
JFTwnX9nRuscgwxRvnZdNvUNl4uBo8zxB/dcOyXcpS47B37Dpk4Gjwu3QG2i259moE8j0YDsnoML
+0MtsZSX06kpsN8N1vzJTdYfsByJbUcOVjqoR+nWwLVpz45+z/qwcRcYL/a99ZR7jgmco/JdsQHQ
m4WRlWeXxEdrxEPOmmiA4QgLHdj4dAmoMjMj2ctEjnvwO5eFMn+TpUnAKButFwClJliY9/gsIPqu
2c9qavYcYfcsF+7VigCMEAe35cqkwq8pXnrJicvnlXf2bYbkEJaMVnHinkQcVS+C5PMRWhGQGged
jCIIWI3lDeKgc2oxYy+q9sJ/XyjIipW57WyhZVrbQlq0knb6XMeR8c6l9O92IDzcveCOBytFwM3Q
d/tIYan59/VJKO7A1Zf4BYjlkG3yjDw3fvY1nhY5Yy8oO4ohIsTiO81hcg8yvzkBtv3rNz4FXraM
W1zLJVGvXFxZ4cpr76QosidsfVA3Tn7RqTAClom9SaZvjKrklQ4eqANpaTuZVs6tVVhwMJke2KSn
oUnXYe1b/sZOJldr/cNQ0XvZe+Me2rx7/veYZFEc7/UEjn+BsQ773AOwJOtDbZpcYLHN9qHzhpvM
10hq1R1qS0bneI6g64l+3vdMmbGkj+kdwhDxucVCG5lFO1yP4DJUcC9tusvOD9JTOWv8OGN2Mdc/
Ei13Y+Fax7QoOAOhL2CHwaRamnSBfAcb4heDM2H15p7Y+l+RL7Yo0OtbG/v5bSbTDyS/94CN2n/I
urjkJgCeWIzXUdbRe5R8J0WOwpQ+TDvNMWtIgSYKwPqxEu9Tl4KnsZJfBXHzDLwbH1cuC/aJAVSI
MUydMhmo0xAMwXVOIDzkdfrplIy8VCutcxnz6Lpq0g+FHV9rI8EKbWUZ/KnC+hFhJB0kWJIyYsTt
mvyUtsmmXTvLWZLz9QwqaqNKQpgXrr014KatiL0WhqufwYx8Gb5RbqtBQ8rSKSUibbL2763EnRIM
9ZWsDesMnJUd50RcHlho3mOeeE7bCTxE3GE9mJtsDf21ZpyEw61Uur96XtFfi1nds0aHo88EcGCm
yeqQ94glkjOAWdCOtt8m8muF+5Qu3TvPM3u5pnprjFTdfMP64Y4ivzgEjwxO5bMR0TRvggjqZHxP
yMoGwAFveqw6/2gHXPWda7d7wv1CpSQVzYLLCZGtPXh/mKWmh9QHZ2WtXi43Fa8Rq063d5+6Yn5M
bWYLi+akQHG0MUElQBJl7BeTnaJQO4KZih+KIoj25nQpoMUeueV9vl7A8EwPr2ku1T4pKGbjOPiy
C/9m0iQuSxZ2KvAPvaIb5udPX8ooOUUy4YbIEN0mcUujXwUlRm2b88wM8PoMrwF2lqmpdxHpdzuN
PW9Zll2QI9AMrGMQjy9THfF7yWeOM0MRc8F4qTfcGJlRJza+IS8tuj04ja59truY/b7Q9oFL0TPH
5Bogn8sNOWHq6vIDDe4RxJX+EfO6VWX34UU5coys+2gTehLGEefGzs07x2z1JrX4iB3acDFS+RBc
4xsMyYFCRC5xTswumpBafhvrqARcwUTENH4WyiRFSavisOStycNOlm1UP01W9jmgtZlcFlVFK7gB
+yzE84tGLqGg7pX31PfG0bHdYVeq/rVugpZBqSCarKqedOXeUaofIgc/cZPT1ZEG0/RwTla60smY
6Wy6SeXXKq8xOUb4xOFECgtVFjO6E7PnlWCSfgrzqcbr0AZ8ZiZ2EyWLdluaDu/HYpXvdh9vJdg9
PFwxyKwYFdfqggikuHZzJ/l/ooucxTfcuolWsWPUbqHTXvSaleZWz1HnXAUOssH8S3v0aBGcEZQe
bb33mI/IY73KCRFRDrhzhw02W6RBQAzNBi+25pCL6y+rNF5NNubgJMgWSk+T4yHXinvEgVIwQ2rF
TvXJV2aZ6Sn1Cfy2AuzTCR2uaqS9TVfhBxl6mWRq6jMIjhLYUUQf9Y+eZPS0CEZWhh3BLDDxrBV8
ococdk4WMPl0qAILfcxn8cBs/8qHelfOfANKc4wzlJ16YbqVWWTBera+OaJ46Wf3bTaJnkz84I9w
fCZXXXWwLcKTeQR+FAnBm2Lyz1Y25wfUd/UeK0y+j2yR7kjVnZgAT38ciRhWaF0xNJM7IoPtRpcA
KIgm9Xq7QVgbEx20/Gj7tNzDxPyKldUipLrNkohcTTImoBv+gRzMJzN2b/Bb/hhBHLYmxbVl4nTK
4vzbFBhc58olCsMJM1HNByXzu1f7Hl+FQCpBuymw35upIvO7qf74M2k8U/vOJOe1HWMfOkSJMGOd
+fXsrLZmN68CLL4nEA9I3H7AzRzg5CLYRs1EfLPjXoETMv2rzWOQj7c4pfMnk6p5hTIyY/KG5KM0
lCiU7ylcBz+2y52F5BooBK5tjw6Gj+iW1+LvOGMVNX+y+H+WNiY8vxrY/ujhm73zc+z4f7TtcuMy
2m8amwM/s2k1im+obsGWaVK3NSd+AHSiiLPT4wjPOHRRyEgdZWhA0NEuZv5kD1pxiLGaJ7shlDb3
nVkiFuzm+dhGHeKDuD1X0XhFSs2rUCkEr/N+brvLCILwUefNN0yL17mNPgk+UeT3Nfcsza4AGOoT
Gjvs6kiqc3X06F8RZ8XDzmrdR24wZgXdRzzTSc618WKUzbOi56ufDLWu8MV0AzxQEcaqr6VBDG/d
vLCMwRRcdb9kVy17CCw/S7VjyF5va60qDOjmt0NNvC0ofE8B3QTT1PK3U7jvo6zu2tsDlqRLbHmW
Ic3h1VM9OWAmm/aMeW2PJZeXjl6WoG6yXtxvWSAQ55ZJMTfM8Q4CU75jzhdq0T6Xk6U3XWFnO4tr
Gy4Z7Bf0ViFOt62XyD8wIJtD9CkXJAJNaVdnLwdZkwuBLSDepb4ONjPztq1ylpeWDIUNOT4zzyFr
GUqG0SxIgensYIX/fIm4vDsmVr5R+lD/0HT6Vo6G0F+3Dvl8tkUN44SanDkpeXRL7bw7Tv4cCNCE
si8xpShgAHP+i+BqkPozYAo3f+q4KA5uAnAnns1Hb+ny4+/U9H6mgf49BCOSRzoC4Q6rrpirLE/y
vbKxVlayv3vw+faCgV3SLJdiALKUp/4Ucn0gX57ek24Ozl6MkpepwD5CHHroElDOJj47Znzh6seJ
y4VEWggkW3thbhYMaGqsckfI5A/N3/Wk5fRoBExANBCVrYCKYpi9Sw1Hqe+W1m52mxJ9j51STbKP
4MRDKb96p5OufU5jIzo0sTsdndRA46rvFV6AbTRNJjuFKVSjYT1mq+4joGgVPUwYZIa3QNqXMdN+
ODnHwVjy53xXl9G3MfIKMGZAWIFkgYf6SWXnNi6Cbe2m4zaah4eqWM0K0iVviXMFqRAS0DUq0qM1
7eA6pItNzSLHs5rNa6/SGUnuvvZwGnWWS38yRHu3xSJe8/hJR7+5Wf8BiKRrlGAHOZ00Ikh6vIV4
HrY922n5AqcVVtPAdZMnGy/ODITiHOG5BpAmCAME1Mn0wi7+1AxK91OwaDBqwDlHagF/1p9kuL53
ZCEduXfhMOPWH7MPnnzGcQYcXbbKVYQAGN8J0RQLX1gs/UOe/FyijPptMeG1qIoeLo45+3F9Nsxu
iDU/cGfkISyBvxIa2uSvbtG+DO3UQXETecQqT+ZDxyScZMrO2aNoY7THJdum1nirtdcyq8ye7Jp6
yhzfcigaO68vnk1nYFSbW7c6mJ9GDCeHKDCusWrde98ds9lhm+oDEVDVu1n0w3n1HFGiekeBF2sr
bEwDngvLLZ/YjE4Cm7Sd30zjPZXpteUj3MSxqs6OgBgktfmqNRHvwFGwiTriKODyQr47tDL51Zas
4OsSYopzJyIhf8QXHB1YAu6F2x1W00VYgifayLo4Tcei+6HXp8ziECwEzgmsTw8A8Nagz/bL7Iq/
siqOVgs4p+OzXswUfZ/9u6qboyWrLzZbfYi/bIUfcFJZHRq16C6z+rsonuALdfscOwm2o/nBgGSz
Gyz91K5CL23DL2EdFBGibQwhYGX2z4GJkqCeN9YoMswiw4WSEEVdvfTAZ+N5z0gqNNzoJgow7Wld
rxlF04tAthYuc3RxfOPbcdmJ2sq2NmX93MoBDHFwNgrxt6r89Fx+9Ub2Rh4kmUQWWA/fnu6Ro+66
J3ncmPKTsOcPhNi32UfaoKf5Pie5DB3QnlvV3VDYUYFSIkXBC1mLJjBkbCpTDojXW5FeXHg+L3Ep
6VMi0z56ffMjH9uLx7vN/HH095V5TEFOQylFSoHEPAHpHv6J+gpqZBCJsJ6Xdz5nY2gCbjmCDANE
FZ7Ogr0e9ZffEN9bOe1xsOGOmVnz1eNzx0o+xiffluNddfO58HGtMOuKLtkIZNnnCdPNWzOjn/WC
lBjv6TC50PSJM5yBVlofws4qzB02MwY1nQiEonqbxdWOUJ4Fg7wZgz08sANIWcedUEmGgATIFU0K
TqksfZBqubOs0+QXIDZ2q1pvIMJvyuGO0h8aaFphqbGgneZ5h3+jSt7aKH7v56vdoIwaEDoH0P2R
iPOZthM+I89/Cao/6Nd+cja/1X33Ni/Vgsi9+ZHl2e8Etwmc0+yhRx6LrKA/551L2Z8JDa66emN+
fqC6evIb5zZDGwzy4dnnMhjHQO9bZglbqUgGolSlTI70K2oWNsTTk8sKI2kUGDobhKEkWrA3mkOB
Im0WVn8n55gadhj7PRuUVHfFlQYwHvxjMC3XiJ48nHXc7ufJ+Bk7J7cOrNBui5/ciibkiB7yaN7d
2rnuDlle351c5rTF9SWDxLjxFTEVrl5P1tS+FKTbbl0vqbiq9Wesm/YSuf0nS43lOLRQoPCjkHkb
FzhUgh2cc7Z6ULoHmxWIxmqSNdPerTX7onS4BhD8MgcBOIOZDXM4H8FaulINIWEiCckJoMXof2ds
+Nvm4GcGsLVN80MMrtwPVnDHkHtwJwZEdXkRrY29hH8LacYFmikLT20/OnYyhHk/7Pu6NrfYKaaI
vZ6cIJiW7F75o5jsn8WEVTCrEUH6yT6Y/CdvTq9eOhAPX81oAdW4C3rEvl3qVHtP8uhZrXkvsA9t
IIfg0clQijNPuFNBp5Hzk3U/z+v0S6Tml5DeXhVsImfPocGHhdkbeIny+Hkyqz9txdtYigYOFDED
6EuwtzHb+5Go9sLG8reLpnBTuQhY886IcL7b78KOD8MEmL5GwGfDQN+YfvBipBMs+pU1IT0V6uBQ
8t77ffnBcgJ6IwP7SDXVqTaQBjrmAKRRyfckHWl16RLVR08BPkXg4SH34xtQZyMvnnLazY4Vq2O2
YSvM3/rNN4on0mThFsTJpRLs83FqsdLqz7GZLICKSI9dbaMbArAaivLiRTXlAWv7EzEzLx5OjtvQ
VR/24O/Q34K3kf3v3pwhbM/vXd5yheD1MDU7hAzLMrKIaItQDgR9D6sWG+8YiIMt2w8yEsy9pV/Q
nBbnYd7VXXayVX/DZ7YrB6y4RWq8MEmstxR998x13gzaF5qa6ZlfiLcbg+a3zdCp9/wHofntVBY0
uJzfbNq3z40dGfsFLxlaOtJpIqiIveOcSBbJzj53VbXyyBrx0Des5yPdPveTfFJV1G773PgsG3fa
DZLDqgSUX5+HerBxQQ4cd5Rihjlczbb6YLb6d1BBvX0qY/2nNHucXFNxEDNGH6zaD609Xp4YNFyS
jqmMMT2Oo0uHYzBmazChBFT926V5koN8jDEMWe27XSO692tYAob0P4upfJcZH/48wkAIcujPuv6d
ljDRuLKu1oTJEZn0pTfqp2agjdANDGHYT8nAfxt5Nm8YNyNBbuUjd+cVvQsT/E6dPJ+4VE9pPA43
HdgPydBfIWjdUNKM6+D13Wnn5zbw9nlHy5wPl4V5H5R+OnnHeHSTMtsusuCpX/Fs1UyxMSqG/cjW
W6e/zzI/mpAgwkj0p9wbQXXRRaFd6A8QNu9lk/D3UTz1LB8SRhoAv4GKO95nKwnWUECgt6W3+pwM
Me9av/7jVcFXkuYV41CBtkzHBLrDkYwqrR9jRsoJ8URnQ26SJGvQWzQPyYi0a7a8kPQdzAo+xhEH
5U/lt8VJYOncZ7zum9xqv1hyJ/tySHFfEOAWYGvEWwqTDW1hM9mvBdpm+p/4rWsbgiJMi5hqNHHY
O8B77YoI/6+VM/TEgzSdxrr6Evj8Qwd9PKWwn5w8rOxbvIMxE+jRJ213wnjBQqGcoO92Fh92iwrF
9lLgZZ4zXUhDTkLUYNausY3TAnDzylqCntfV7MyLdX7o7rTVfAnSbBrFbwXbj7nL2OoQxMtu1eKr
VIHzmLfCfsjELZqd/FqO43NXIjybeidcGtFcMuSXDImxLrYeOX4ToJbRmLjXLONXuyxAm4Nlx4Of
76aKmX88XMokeK8kXlCL1MYFef8+RY5ds7xFHF29t04TnZNieQUxjlMa0DsG+M7YKkhxUFiHF9PJ
7rrN4HPIEvPDqCTuE7azEZVJhRbzR59+Enr2gkVeP0vNkjGoQfQNJAFFw3StiOS+de6DTFLvxl6i
BWdJnoTee8u4c0jz/hCtPEryEkKGlMhMq/JWIJwTdQwGXAleYeKNSbD1h6vRNCgE7B+gt9PzBH0I
mehyHrKGLhos8ernwMCWsCx0Gyh+ScKj4ubG3n13ij47yN6yXojHbh8Ds7Ov3WReZ1vhHpFDah5Z
1p1n2z6ILO3f/ECeSyOZzs440XV3yzOHxAayZM0amNF6X1vLHs4KD5s9L9tiqfyznj2M3Lk0oLGK
sx0vETrb1IPBJOyTKVCeGwGEMIuRXdPH+YVyDfBOoWmL4xEGKTGMIE8FbhQP3hRGalBKORpWXaKz
nZPsYTRb3vauG3bTaiomyaB8mbMZoT5bjfMC+oJ7aR72w6iisO0nb5O5srwm6x+upxmRGOwQXa73
xyiTFzYUz1niN39c+P21DBOtFnT8mMataHhsM0xn6zM4VM2H8pbspmxucwHfUVsQZzOEjwqQvmWQ
zmKszsl1tdNylByLJWbPjjTjmWnyAeGAfbC71dM15Lc8BrdPV37G/IjtjCOIuT223tzCat+AcCrp
g3k2EHPVjWNvezzI0ILKmz0Z0G8YbJObqq9Wg3FitcLN5VC/uzhCNguzRZwFDqnwOQdcqp/bKk9e
NEDmrVW5XzMsgxeFBIEx+LR+nsGJWWp3wOxIPUMWhw2J4a2ta2/X4KGFeiDbqz2x869SZACA1j61
KT4DnLA40eWfvG9dyDE2dQjVFjxf65RGWXDJyuzQGbBDc4iwnOVcAJldxPtuFEfwFA8NfdzeQ5S0
iZexfPAK9Y1z3uRV9b4maX+PuYt7Mkn32bRWpJM02R18EmWH5z8xooumr9sY0Oq3dZe7QAQLrCVz
R+1OtYHjrXkdCs8JDauzniBCkH0mNSXXYgiStWyI6m1SY6VInf1U6p+mynmQneZGMNZNMPDaL4gL
4NKnwFF92nS7eFVt0h+9PKCZ7hCEFoir8dV423GwE+i28uaoMdoiwgF0ngTyebYm9ZRW3ykBvUZn
WrsqS7nc5JMzJ/5vyxg/FwCx9yHzq607AcJUZnDzAVARkv09VqUduoGUNy9pLlHasKubcKeQgFJ5
kk1ObFwRgBnGA4yL+LGNnpYx8E9G5vyRnlD71mx/QlT4beo4xcTn42fsRHyKTeMDAPst41R8qUdJ
OUlPEnCcvqKtSkOFFRf5n3iTFmuXqiZFrh66cCZEK8Dbh8e5zuhFh7vOTKz1XJJHkgcoUZdD2ZCC
tBBWvnWdmqhk8jBre65uft/tdG9HB1OR+Wb5OxDZ0530v7XcRmU9CUzNBtrVXQPB7r+tpob/b/34
v1s/AiGF7RHD+X83f2y/f3b/p/njP/+l/8UY8gAJeY7t+4HDeuYfSOh/xkM61n84wOxkIE3HCWxs
1f9p/zDs//BIXQrweEh4Qg7/+d/+D+8/WHSgRaBUxr9NmJHz/8IYsh3nv+RD8rWZ1nsCUKzvo/0X
/yXzFKRHEJMyzutiiJdEAv53XKLRFqKR0Brhrk+koE4zfihctWGwkFCxIJ8fqTUo7NhAWTTlm+UK
ECFUHtJQCXQeJhZ4S9tdhcsgxGkyKQYCANYcbdtSmQ1tpQA6w8FADXae2vySxsmT7hvaMw3xx3Pl
nfy3rvRvRaffWubTHsSFbCyoYEVIjYSztDKYXEfd90QcH+aDezEH8y5RTH0sr3o0mYqEkIJ/dXAx
mRfMOzuS46ZoUIh3avzDBUVMoJcj4C5/9nNw9B2+Q6NhbDKWmwrtb0jw2Lr0rkKZkBGX5x8ei3jM
AqraZA66ocXKd4nbPtksVQ5zNUHqs/spjAmeBtP9zRSUrMEG7ewkfwvBawlYhEQX1MFW56ktKSYH
aBAQgypcySSu7VOHPKVUiw1kGMqrBU/3lwZrF8I8gmmUD1+GA0tp3SQwwfU4WeCU+CYqxMxClMry
BAEuKCDFPJk6uZTID+v5qz16lJ5UD/bWKpnLKTGFHV00jBBwqYJJYEw0C2Kx8W/R239EIe6CdQMe
arbjorI+kfzABSU7IST4/QJb3Nx0mr2XrsRHaw8yZCD4UDd8j07DXzS3wUGU0Wuk1P2fgByX3wRn
QeD953+unbYh6AC7G5A0igB8eMV4NxNC9ySO8QD4TagdoBxesJBFMSNLh26zLUr17kQ4rmGN9KHr
NaFfgFRjAXZg9bt2BVQ2qAvfu46fr56GHe8YiW4zfwFJQ5cFvAq+3P6YLJmxcbG/hkPCb1lSpYRR
lOwze2y3eTv/KGMfgXEp+CqsgFO9zOguks+IlReqCcthB6/BK3DzRU0FFBbVhBlTyVZzQEsW5K/+
dAIGisxqiQYeJXlX1oIKBiYx6+PkHNhki9fw+qLe70AxQpYPaLtwhz4IJ7pZndOHBT/qRha/pmh4
LpNj5COKQs3ftv05aTx8RopwUxuZrFnaTJlYBoYS/7vZ8lj0/vg30PC1LUK2Nj3C7aIqP71/GqoO
3brGyBwUvIpjT7RgmYctoDy0l82mjpnNqNUTgTYspN+Mw75ON6QIPbVzfBpN8aADdPQLWrWQz+OZ
W5MFYvJddKQW2rl4c5zuCx8Oz2YOuGzU4jPiaIAtYJCPPvDbj+VLifUN1RUOrRHgPtp5OBVxzFLI
57Ic+GxMXNZWOTLosJAnBgt+BTt+Ji4OdoABXNmacx7i7NUuRjDay4lVOzKOBEmuZHzTGzw3NpDu
MGZ9y6SMz8n8SZjqr44ltRVhRv33VNZYgxnXZ4+0gvWuQeMPFa7adh01QysheI4PQvLCoxCa2VuU
Xww5YRKtjgi/QGLsN/PjuICL8gR+jWBdyXXMb1cvQeLjA+jK/kdCVgQOMmdPqxdskmz99DvUCI0U
jxTlt8ojfFG2/CWBiyJmRuKTo/4M2/bixNiXbXJ5j53RP3HonrwOVRNzIta6MCUtGJQqt0JDM2ly
MehnhlIb4E4xfneGu3lhPafS/zX0TL9it4mYwrGoselv5EA/28XG3Yp5bryhacOyR1GwXAi1aHz4
wGPDW+NiUshcor0QWG9o6R9SG0cE18ibDbhto+DtbCZDPup5ospqSoQjVXJIED2YGqsGASg4MGy2
ZR0/pMICFSpOlcCeO7ZXHUceY6CY+g6DyYJ1mAcyqi8k4zUhc0vSUYi/GUeYt7nHR77Co8xEhRla
TGws0aayl786b2VY2vpCXyhAoIIX85J5a+GmDccWD4PRvC4soVJCCBCH822qpGI67CYfjfTaLerE
MGBrECoXxlmviOn0p/c09YE3F/WvzGDG6Lr2biJSuOVl2vKdTCTN+G8aS/sGGjNpEmwicO8Z4cDn
N+fpszdaf2Q0ks7X4h22rHW7J9eVS7w349QNkT2xZasQE7i/M/JUwn/fXU5KEVkJ6fmfWYdtO7aM
+NdY+mpnTCzcLbu6IJfPdsy3oIqLs2vcPAfXAkBsXlc+ppLN6HaZxXkk4yxcY0MK4iC3WcZnNAMt
I+DqnqnpSAgNlxTdZ1hkgC4ceLlQ9E4BFLJNbK9v0joi7tLksRLVqTURTI3Sxlhg0UOXEFn/hxHH
N1EUs+LqFnaxI7pUh/H0ttJkBroRhAC2i7OUadg1j6Ua931LBLKFVS5cXOIiu8A+uiOvgz2+LVHv
bOO2BPI8GU+BYGJDScX+LS0/sRTdhMdbWOTMnMlvemMX/6UcBa2Ie8LOIR+JuWXrZf5B78JvmV1w
rPz9VPv83j2OMVv5n+0A71pmPGtRYbC36OcHTxCUQVJek4BPdlggLi0/iOtkHI75vHOp7UO8M6em
jyCWYsUKU4ly0gLa4RrDU7Zq/h0vpOehf/WcW+4jXrLXS5B7BAeNzc604IG1GfYTucxPk4A4swoL
Z7nbbBemBEaFXwPZpFx9UAMTRzIlEY9L3oREup9rxtRs8ROUi9gvvF9b1oCAICudANz1v4N4UmHy
Oa5TT5ew3XgSHUeqG+/yEaGS160yUoY7GRHEBNfgQZnUZ+vxjTUdqouEsQat+hyyO6CBcNuTAlDm
0F9u05KT2kNSvPEiDqr1Ui8MNACtRk3EqP3fIShNLEOGWeysvm7g7/EzZAG8FnVdDBa3I8dckMQP
/w5ED6oB+lU8VxljYWXB7AeHQlSK+4QVjvNWzQMsxZRKZ33hIaOTXbpPGaEaDZXMvyfFZ2O7rTxO
xvVLeRO5EQ1NXGkO28DBlwzqAC5NqcN/b1Dl8vsrZ3mwaCy3zuhzRM+0tKgakdJChLYgytUBISo9
7MR/J/MMs28rup6VAoa1OWVfUPHr+udo08PI6qTFDwizWNbN98AZQR7Vu+EzOqL/4yxJfxhZj+EE
QBpZmHZ4G+GXYXpDCaoWBoDVKkXh8558li5zGvX4T6qwtoefg5E7J1V0Z9bWmJcL7l2vz/s9JSn4
Jqdrjvi0+6d5cb+dOnl2+2XYz+s/6XvgQYUbf7c9un/c3BGz1zp/qtc/GpsJolVqWAv8sByPI1So
YHHuDVrSE3bMcGae/oWvGrHkqUcZTN2MF6k5lRkVkACMuxuNZJXlkHoRDQxqp0GAp691cdTWfEor
4jGWpP1FzgZkA8QMTZcu+zZjNRjMQDvmOsp38KuQTIM3xzwFPy3y+kPcsLzqGAxlfdvtBpES6IF+
I8t90nqSvt0q3fzGsr3im2JSAAJo2FQqZEyVP4VZ87tcXA61FFV4hlH+gWXEaHbxw4BYHPGFTTjv
7L+PebDcdQ1IeMl7cHrDRNBrZh1HZPybuRhwnRvT/GrkfrdNs0DtFWHuu34eQQEGs320KjTKrgnX
BO6eeFMlt2pGtT200rmJukqvo8/fxAF7EeY4PZgEd53geMPteJl59XewuYaCf6Ffhew+2I/ZAkvK
AqwNg5boTjwEZjPE59QFJhN7uYLsbN6Q5Khd7gD7KhpnVUiB70CQ+6dqlDr1DKu2iF2tr0nFR0Yg
E7g91OZkGf5tYvR7JK38SoCYA1mbctTV3uciGa5OufaeMp3/NiXjKJa4znPUyySMLGTsRvLptQp4
VFAZz3DkUPeIqXhUzjFDiQ23PU9/BfVRR/C/CulZR8tO0stkZvhEtUUN1UWvlgOImvDi/JVABbR1
Gp6J60W/iiR6qboiu7Sxi4lC9Msut2Lr1mYm4G/PPRn+Yj9PTHkgEtWwp1T3WOdZ9oZjmjxrhJvC
qJ+HOZB7vwWllbskiAjlpB8O75Tv2tcaweFLX45M3mJvPpnAfubENJ8I0t5k4KPfcA5zXpD8eyiD
a9cV+YsiQyjDOHgEKQVcjdJLL+oKJGk8Eyf+yJSPkXAvePe79gAhF6rleu5vsKd3TzyEd7RZ/QF1
njOZhINaLgvWIqcpg0IYydw/m2IMVrg/2/MuOxKLap3MnIwGR5ghCPKWAHDWJL5ZvyYs4jCzpv6j
m5KIXddyG8SawaLd2efFqvZJJzDzTMo4dR6LbuH0c+izij3k0gl2rVsB+bdY9Aeez45sCAjjGwKJ
yBP3CY7Ig/Zme2cUObioEvsFKYkoqgYAImUWPXeOgIxGABeXvjEeJeHg6yt/aSsMGrgbzL1LuLbZ
NMSRSC7OrKoeDb/AHq7lIRhrTN5xfIyK+mQvWcoksHhnPvCzLKvqfeFDrhIUXUviTi8BAvRuDMZz
qZr+x9S6QP5t93flokGpXXA8hkPfyjdwi2t+lTN8R9bjLeaiciZlpFtelzJ5ywOERw2i9EtiMVvV
dA4m3DiNuGXHcfDsGPF47qwU6VGrJ6I2mg/S7XeZGqtrPQVXNnN67/uQ3mMzPwxijWQKFo9CAbpm
gYv0YCs4wUUrL0kS21szjj8SS2MZH4MfuZ+p09RWRKzPV3BVf5bS8E45r3JozOosvZ1pkKAauXTL
Sx2BeeOkynCE7NCO4qaAaGegOS1yvpmyL/dCo6OLIey5mf7htBXV6dCl+7hj9g6xAGluiaIQ4e6f
amUWASl4AVRsdWz4xyql1aza4UjQzPSwcJ4h0Lmg1SYFgXSFQyr/O21nstw4k2XpV0nrPdIwA97W
3QvOg0jN4wZGihLmeXA4nr4/xJ9Vmd1mVVab2oRFSAwKAgH49XvP+Q5u/oplfNdUI8hSKI8H7m7G
Str4GNOxfeU6uAQY7nTVDCcAnDWIrJ9M87pFmw3qq5lGBCIwBvFTci2TtZ49JX1wn9Txg4hrUMJZ
w/0bVu9ZIrutBu0EU5YlHthz7ELKy72IOpSf8PV7izoJV9HGKqbyqMnqUCGAmeXNaHo59CH1klNf
jclJCbm30tG+D2xvi1T41MTz8FmRqAu5hzChVNcfkITRXEK7x2WJJ7OgG5CEyedYT0cAcS3U5xPY
297DZpVXwPDgV3zXiGyzwiK6tMFfKqbyDfJi9YlC6RCZ3DcIS8KTidbpj0WrtoZwm5JEx4wOi2+K
mAHbqJf3zCB1oPF93+8U3YTeCqcdBJN2AwnT3MAaZobhdv45fIl9TzsUaP2o+6jSHRbqTepP5WLQ
pbdRkXmxmnTOMafPBksTYYpeRkdfjdGRvFhjOcwGddMPrwOYs3v4p7ekCqt7tjH4ionW8N2DZ9Y/
2lR9+nHnfEwwt5Ioc/YTEnKCraAVtwg8Fr1kJsu1emkF83XZFA8510k0JvuiEOIoNSAF0FSWJomH
B9wjzD2SIPiKqcZ3skcE22f2uC2F7a8Cf6yWlSvyEx8FOfSZ/2N4OVWsCO6w9yEwlhBvjWg6Cado
n3tWhmHCkq/i5NxgG1mKGdBrV2QrJUxGNWY5wPvbZRoWNoYkyIC6gWShzNldkWdaYy1K62dFouyi
B9nWgKVjBgukji90c+ekdrM5Wm/Y4jszD/ok+XVox8ABPCrHOyU5egXi8GhQ6OGBSQjPyaQ7agSx
L4owIEoyp7rTnYkNnW0jQNP2JNjZ59BCSFtEPL00Gl3ZTEb1dXdaIeyBG2IxGykdic5yfBEZCpop
/yCDekN1hB4uid8m7T3swpunxCNTGhrz062ykmtphDfXou+opltE14TwyjxNHoGS3CQy8KaVv4me
XAsYnYkr9r4vb9z+v21O2GzbPBBx+ukW8l7miND65MpD4lZq9XcaGNdCx2bofvHZXVsq1x4lRF8M
r2kcfIL1uylP+5704Suq4pseFPdeES/nr7O5vVY49FVqPrhxdgXxPQv6nzIR3dzJuTq9/dNm2iYO
jJ1jIq0nIvHbrvXbqG37Mv2kKvwZEpOHPdudmMal532OunGzmuhG83s7dmzYSuMWJTRM3PK+t6M7
bAZrs86vuJR/yAa5jV50Fgkbf06DSX7lQqr6CofrkTY4O/zi2mr6bT64Joxvuaxfjey72VI0XlST
cRLYExpt+gNu4DeP1CWc85Nk8xg1PxX0vpty+nOn2PnM74/cYWX/CTUcL/MpbO0EIAyggm6Izq3D
D3e1/GrrA4xx9CwCj4U2DpdCR46Q+jBmA95o0knn0UvzoenUzYqmS0aMV/HNFX+1GMwtiqx7EtEv
DeVjXxH8mxo3mXP4vLqr1cb3spNp6jcVsGHK3mW1nrTx1pvp1eusW+H3v2NXXJu2X3PFHYZKnGwk
MEGufc8noinVrXcEF8LwrR+TzPr+LQd5mb/V2dafb0/Gh54Fz/OX2s64FLT2KBnGW2tXV2GOtykr
j8RVrutuBDY7HicRrecDCs3xV6XDfVRq6BOsm6lX31A8rkZa3G7zFdHq3WEY9A3eyJtmq4sIyx+K
poh5t4t73X4kjv156lPAge/zT9cH7Rta1IXO78DJiU3jIqR19ZX2XYbILgvjTNIP3anx5tIwmS/O
MnOvUad/YazBJXYdKrJycv1h/q29LP5zGZisuiq1yakT+/k1McleVvg8/8/5JXU5Z3LMHpL2S8GT
b40/J2d+B2CwuzEut3bpEnKI5oVPZr6o5u+xPT80Zb3+c9Y49vmAs5pzHWlUskgsUM9YlbrFiXFT
jbzM/3csxU4QtT3fSV2a4Q/hdspscRdrMYq6+Ca5QCcEro0bPlhlfCzLbA0slX7pUHxyBf9EokP9
cmO9WznadFPZeJsv00uCXbHK5SEbklsUpleRpD+Och4tSJZeEXzPXwu72VBY9k8V3Rmj1y9h2v/a
jXGDQbsSTEAnu/gcZPlj5dPluRnVtfLab7QP13KMWZy+pKl9Y2a+Ocr7TB21twDYTE749G9HUSfZ
vkvsreiNtYWnaT41Jh8ppwoO9PiZpvVKFdO9dDqqZL4Z6829j+9lMX8s81U5edYtACdThCGxnz4a
0umVxeFiBvmxo94ra5ergm5RRC9iEP79/M35g4y98VdE7ilqSoLRg+53vj6GcUQ5aCBDus6XaxBx
+Npff0+4OlmvzhqFIAkBHG62n4/o3x4bQZn9VKX+VdNX5PJJ5pQb/ZrW/DKj+Kyi4VeTDdjSYq3z
tfklPbocq1MYpsnb4VqfrwUBrRq3/1MUUN5ylPOTrfDTs4nQpUntW5fwE8P+1zTOUybei1CnWAi+
pfQ/WvpjPOITjbAo0IuYxMJ3032Szm3SeERm0a7e28N4AQrF1TFNtziNrvOl0DDOtaV+nL/m+xrT
m+o8rycx75YJBJ2ieHJiJJWT+eeHBda4sVEoz098FHvX2PdfTXmeL9H5/ps/manito0J5KnDlz+f
xpj9cEaKnlsxHt667O3P5wfZtDeH23yhlwltdRKP51fP/9tI+9eYsDqnuYh+fA0wIiemurUqu8Lc
J2aJv2CSuPGponW9JR5PTWOiAGHZVvr0aM+PeeLYr8WgHasObeC8RpUFxXp4TKJnPxTkCpgPYKJh
+lp/7msvVrd5NVBNegfsd63HrIZcFYQD/7CkZunVYgWYr91RT9/k9J5wlnzOYOYk1ykcLhM0T01f
ukwjU8xGucyv8wob8bL5ROeUMS70JKqCm+VOfx00YdVslLTTfHzzwwXN8Y8diC3dwV3HE2K+HeaD
Av34MVWbuVgKw7siMu7nJ+98BSa6/+cVOc+cEjjU/LW8yR+Iw14qbToYQ//na3oXvSZwRjnD80vm
R9L8KdAieh4IFB68/ljEwWp+u3mhmReVCg2VXX6gVNomorjOa/n8aB2JNfTMbKu4vecHUM1NJskn
GNvqbn5AkZJym297dGSJZnwpmV2tlv1FJ3ZsoGmhfYx8lhnW9a6eLnG8jfrqOp/pmDcrrejgVcGm
59jmR6fHojYfZ9Ny9OplXuPmY5H0QwTTvBSXZKBHh1Z3H/FqoIGZdX3dbdKrV8pM8hQvssZmgQ7r
MmryDsQfmL+/rm7b/assyqdnGg5v8w0wX+ht3p8yB1U9N0BVbhu9+5w/acdPOAj5C+L+YqL3mf5U
WhlY92D4wCxyQ4R9ifv8R7bhTXOZPk4PhEAACyq/5297PZdBlF8HU201jAFeMS3HmcEsKqt4SiYG
sHntMAchhscrJTVmFxxFxrjFtJkiOGaanHzb/xlqypCp0x/bwoU5GhFz70AC79Vd6XG4BVdgMAXk
VtXpR1S57rp0CD0FHrey6wEGwVQ8o4sK77PoJTLcfJeH4yFHtUUApYeFPde2WlGeAddwHtGSo5VF
Ch6X9cTWVVs3DKP25LdYi9KAqmA2pHjrifitnV5+inGG/ejFCvRFxG4t7o7IIIcFPpv9yDbxEatM
j57fS+9UuQ+Gh3HiBxhVbazpHThbxAoIS9O6gqWH4Z6Yw0XiM7ltNJSOjYfLj7CITiwmVqotqOJ7
nBfbspiS3ZCKW6fYsnYBOvccV6eWfLdx4+xlCxZBH6e33ELSLTVwErrVI2da2yNACTt8MDPXQuFr
n+vWJXUCBNQa1N9vFWX9OhvCF92WJjUCVZhCfpl2WEAmMM9Gq7fM6HBp57nDvNlq1jDHFw0Aw21D
gdFOGFW15pyx00UdLPKlDomgi6W7dZL4vhDlU1iYH3HlQ7FHXbcI/exNR6RKJjd8prGIzl3GXAeM
85fdsjevHUYqUnPJp0jYz0ZM8PCkPUEgYDpRAPJNG/cQVkIsJAHM6w6zPYyIcSkb1r+2TkgKHLCo
zZPvNB8hZ5MtVvTlT1iEz6p2HxyAGyj7g24l75vYWlteuamtUm3YoXqYm/CpOMw+qGjNbe2R0GOZ
DeUVu79QLiHmJjClXBhJbLkWtFn2jbyvTNiViN7QQiOfaOz3KHGJWw8BO9eafKnMAl1nbsH56YuT
VrCG65HNLzIYz8w+86zE2i3sYK0RcV7inWO+urBcBI4Gu59l5zF56ivsboxq1kQrgf+ZTaea5TFq
PIINKlZ9geA3lilCB5WuY2GiA3adu4z5BlYv4wcn7sluY/AD9FGBqbzHrnMz3dkj5ciPXJrJQhdM
mhtLnX1Hwe6Y/VOMA56ySl2qiKg6HtmPJTOtBcmx1ZJ0pyU5IM+GRyfbDirsNI32Rh9yTuFu5hT0
aQdnuCJIwsAKm2uYZZKL7rOoIUBFADkObNhtyrUQKrEZ+zDLZ3WHZI45ldHWS0Mq/hoEeU/KTdul
uLwtdoDzDDOJmfHq/Zac6ETayYoASgQDqNGWWoAarYojRhNiTy+G+VuCRtUvsmeUeFDMy+m9tAAu
EWnAtI+Q1cE2mNUGA90pucaDwk9H0W2QTr5S0yZsp3BdejdoAj6Gr/nHotppjL20hE6/hS/0nb/P
tPo3R18pR14+NNWr1zICtit+a+UzUhQmDaH5sqY7+qvF+dFhqKZ3zMZHKOVLnL8zuNogl4ahWhKi
Ax6tVeUlc7y4OGt6zgY/g8mihUQ7hOW9WTojqpECZTrlv9eO+4TRL5IYlBGurNjHYdvx9VEtJaNP
KRFFBIHJj9fts40tQpbcix7qFaNy7KWDlEfTh4ThTHZFMLHMyt4n+ZdNdKBOITOdxZ9fvYuqE5ra
fIk2j606KMhMtUSVP7dTmR4q8eRlPEwZ3zDMqRg3SAaz3Ky6haL60ZcUoIMWxWtY0xldo0FiB7M2
9RR8N7SNyBOrv2IsgNtGmxkxwRxfFms/Q7e15AR6D7DG0khq4IrkRa0NLbT5Rk9zsKP1KON1HeMZ
xz5kl0eVDSgMkwPOrv7QEv9t5ua46UYE92H7GpnxwQGhv3UHsmHhWHfBqJ2zfvpIJ/8XOeZaTvI5
LZl5dKPJqLpnsu6QpFt1aQlVSV19Yj8Kg9E5htlV7refMovAycTNFymZm4L0wh4sJ+MFax/FjFuZ
fzxofnfMoMXHWP5Mp3xLlMSF50+zt4Hnfe8LtS8BFgC5JNOmVM7KyehrTZgMLU38itE4p9LdI1J3
d2iTeid/9jsfRGO16KuEKKCw3Sgh2h0m/EewatpOdxSR5+LN7UW5jTqUGqNOGJQtCQJRyJpVrOsr
d9QWue4/qyH9zSYH/bSK750Qgn8Cfb6if6vG8NdgZG8SjErMSPucO8ZDQlDCtpzgMaakWSJ2Wmo+
IH8jcNstDveFp2EQ9hoU3JNO2ntCPN/GIbedqwMaSmi7HTHcuMtl9dkKdV8XfX03fcLf9yD0fhbT
BUigffAz592cXHsx5Q13yWBs4H3++GJ8sAIUuI2Tf2L6ANxXTXee08iNOfd5Ay8DikY+eqfDqxA2
T47O/fBbXI/S9TQERzVm1nFaQBmHqDLgtCa16jYkDz2ROJNhfwU5lSmKKeTs1dmjfcrEB365UxY7
xMn9ejIGZmwS85Ziv47ShmCmqFzbne9BzSB+midWpE4RclxRmzTJvJ3WePOoFAFLH9XdWoKGwKWt
dtKHczz4xPylIw/MJD9GbfXqV/lrb5Q7zJaI5gLaa3oKms/O3yvb7lG10AolAPqOCX7pW28mC+Uq
b6L9EIKDFwkNCVrfjRZdc097o3ZBMpt6u9LK9GU5fqVUB8t6DCoeYBpzymgT9Ji6HXivdINaKiTt
KbAA17V4GXRcC4MxPeBlQOOAnnhJp9XMGCdRzkM7FYSatHhZk/S7H4Od7iVkLHgo6W064I4dMjeh
j6h17MMTlxQk3bt3vC5aux1OQKelLjSLCEDdRPN+Omdu/1hUbbXTWibjIo2OfUqoi5W0JxFj4yrk
kfWPD5Rmk6Odk/6UmJMFsomAs5xfsY1GvMBgtWPYJbFhvWWmcxpa+yEjLQKghLFPe3RpKME3jAFe
Jy0+/LfIe98Jsah+bvHlj3D4m1DpBlFm93/+1/f4P//5r9Pz5uX/f8EsNP73V7T/LjxeXbrL//OP
dYF2Uj32PwjHfqAM/PXe4U85v/K/+s2//fx5lxdV/fzv/1jfa6Jp+E/R7qdLV/5t25RtW/4r3/0f
/+8fAl9H/7tpoiLUiQiwDd1w3P/xt38IfF3j7y7Fvc8XDYuR6L8KfL2/W7bp4foA8u5aFn/7p8DX
8P+OItgkfNQ1PNdzgL//OcOchX9wsDmBnM9//vtfudiOZxBIirlIhWXxV4iojlTG55kJ6l2QXOrP
5Ox/IWOD4UknmcWCoonBf9rEq2y0gJdRLNhxQLxHbWyj3DCAenPPMnqMF11VyoVpjp+ZY9/pGOfT
Cq+2ICHpSeR2fc8GwGVWrx8ZtvNADxb5s0Mg6ZybNo7uixIVMC0faJv15UNkK6YH8imXjIpQQsl6
MwjxVhKVJN0ednBE6VgQxJFXwa4CUZZ4pNuVOXqjdCwgJAbmRlm4o3J2HfoQn/B3dIsx736cxIz5
8eREGRHTNXRjANWqX82N97pRLunrHGLYW6spor4fTNh6kZADwDrA5G2P0KCqdLX2pX0OzH48s1s6
GfhaDiKBN9BTwGRYQtNk6XnuuyuQz4myP0o3RCuQNtQ9vbk3wvF9ikeOB+vq0ohqIKOmWio+HoZ7
Ap+CwlqDCWlBnne8YJ3H0ImObFGNOJtK4xW8JyprF0h8S3i8Xry7uICYEmNjTkbmjOxXtYUuEdu1
oK3AWn2iwpggZ7hMwKKdU4tgC9Mbr5keAuPK70wj25K7vh/MgIGX2+1Vj4DPQmbk10xVp0ocTOo3
poUo6FqcFAVE4UXD9ooJ0KLSmVrqk1rDKyopqVSxLCQkw0KCVsgAiq4hgbBkKf9RWcWzQjXiqOIu
puWr43kFeoN56SdFaHp2tZqEMD0dIJvLp97TfqyEpTrqo08rPON4mBA6992ybMNNxgZ6UQSLyjc2
MbGnAY28zJXLhPCqITLvxhzpMAP4FzVZu7oxjjEpA6gLcobWEfq9ZkEsA7ps7yOliYuc9BW56Zdv
V/fp/Gu4wT0ItE+3fGAnjHrUzX48GNyOCnYkzNXI1GztKwOrQqlJuRVXX454LfqKSzpzpkNKVECV
Fz+ApqvtDA0nDftaCP81d3HfuXq4LlRKy809GegyMFJ1Z2WmF90cXzNRn7Ou/5zkJkKeE1T2N0G4
F3CHJz5e9qopCoKqe/QjHZaHZe91ttXDHCmHAtiLxZFAzBWhJ7i6o7eOFRBT5EfSuOuuKXemdpMZ
IuwikQbu4XyLc+SzVvFPkpVoSgPz3cnAzQ1XWdv3w2Q9tewMl63BB69AA/nZrffaHUWHRp8Ojr8r
koMl/XbhTMbVgd1tpTn4BsnUf0ooikxCJZuhplquMC+VxYPW7LOKNG/aD12HJw9Z06ZTRHhOWfOY
lMMDE8CDHVYN1qgdgIq7uEJJTSYLIS5ymw3BmzXizAKGx/zHtPYmz9hF2ccgKcKVFQGhceH3NAiD
iaviDCSPIQ8I8NbGRxqOj1nYbYaEtHhh9J8QpS619Snxj+Fa/3C5mjCPMuFLgWF2zhIULUMcUcKG
m9Jvq6iRihfJymnQRXl9ftGb4DRh5DHY3mqx9lCm2Q/G/xEaJU8hHwhImQXfMBpPdYSyJdEUkbXB
JybKnuxJ4ijrLvs0LfteVLj/e+i9nl4cMj3Y1ZZxQym7mbyvzvmNgvxNOmw4vaBgsxefRs2/I0Hk
KVaoWfJ63Oea8YwEckNj/VWUOaO6gM2qyHNIPLxLULqgRq19Ep614bPww3Plj4Dogjv3DQUGaWko
w6FY0rQQDqY4zdkTkVGtjDzgLI/N3qHNiksuesFrh7jGJqW+V7skG5blpH3Z3MY9u/5V2jcJm6aG
3CvYbDJFiOPW44Nq8xdQqk8jLCwtb+SiyWGpuGb+YvdqP0rzgnbfL+7knB7gGpjLzDnxVbTePeDg
d6V5EObAlsmGsaO/0Qp21HMMkwa1t++7h4HbxHeaU5h61TLO1HuJN2XTdx7qNZPRdIp6V8xNXI4T
Wdk9BuBPFEMvWae/x5n76nBR+IZatXDoTG5GPfglWeGYO5KKzDhQvqacnOzRrPBdaIWBlJidG1Ef
JlRByjYJbTJi4D7W5tlOCRyURDgnjyqJ1zx01+N3gQGSEQdXau7rCoDdcF99s3M0V0xnP+gXgD60
qrvG0t8SVI4kWqMoQukIlOWlNmiSsm8GGREuHJUue1ydRpxcRtP07yw8qYOyjoSZlHRzrK+6td9j
oIOdK98cL94603NeFpsa0ArTiemXSIalE8VYmeNfB2HxJspJZCXcz9656VtZlyAAenJBJ2Orm45c
+kUCGNw274S6MzoWIdBly6pgp7jraAjgqiC1M2vemDjsQzP7GkMw+4oQvEWoWy9ZYpwrFdBiKKaX
+VckNO1maMTm9iqgJQ2wFmPnokmDZ4pm1kiUWVYbvWFOvKfj+0ynfIQFydaSmby3omm5A9VLdzEY
D0SkcpNh6SAgcFhB3EcgHeSfjWHqrD1gd0H32QOeC1d/kWXyk4/DPqyzU+ydCdFIsKdim4cVH+Ld
IJEWAO0rEuhmHach6Wb9M5CL0xAq0FMajp0vopz3GuAEAnjJShjMeTle59raydHiomJ8UW721LTj
e+sP4MKiBwj1sxWb3BXB3LvNYDcx2x00BgbcsqtGNPdDk56cgO4cCPsOM8QmHJI7tzYRegWviaU9
GoFPd7RIHmmDX4DcfDtQUWm1iTnLazp0Lhy/sGcpM+0103R2NHiDTj6zhZ7eoz4E7LCnJ+XGh0DQ
NK/JkVhNBHPGBbRtNJo+yCmoCLZcyUEjjbUMXlRgQMVozXYJWwk5tR+f8eGTTEW83Ka/TCKHQTtN
v2hvBfZbwH/0XZ/Dob4n0PGOZkpywNLyZgacImfcsvP/HXs7hWJWGAurrLe9CM5hV34aKHnIOCW5
tAhvRmPtOldHZB2JMxOhH2zI9kGLMGin+4zW99wjudPD4NmSYbIvDRrrRsT6bUFA72oQcm4QPYeK
3c8QaARCBsWBsEVHS+89k8TunuIojMbfptbfwqB6KkHSrJNmjbQc2TnoFvKN1V1e48d2GLjBOi+w
6ItD1o2X1C4wB3dXoTU/rS5qejqsLHOokevqm/kNhskPVk6kPmzIyLj6s3QHgQSPrKTks0N9mdpj
u9ATLDIOhOugdo6h0yN06ms6V8aM/ywnGCBBfPOjnmXAt3W0BAXaKHw6QlOPWFRwzUeEXped9+IL
+lZSGAR5hGhFgs8QcN8xaKna0Omo1qPjkMOjRrG58CFjSHbvhgHwcKQOYLnC6G8zRlo4RvfRk8y5
6DRTrFszvxezYJumar+MFSob/EDluhjERmbVHsoBKw27E7Bq7pbuX3lX07Ebul3Wes4hlPoPbSrV
d7R/533AYN51g/FWo4iiL0ppXz8CzsM0iPvCb3AESPWCu7aCglWg9gTCFjT1MoiCFOk2NZY3vnXx
SK+zFy1ynORXAAldeKVOSgRuiKBJGlw9cO19vXxNJpwNiEL5pX36BlLt6fK8GuArVkHpnR0neDBl
SJeM+QsNXq48jCR0cFtrJS0i9CTRhaui8K5dymi9InGV+y67E7ojllHnWjw0kdDA0KSZubA14qeJ
Ll7Eqn4ij5F8A2+FkR1MlRyxlJQj0pCJvRL260EbPzDeWMSFkBxOcEfomOYu8vM3NhXBysvUs4Nt
DIekeKRXPD23bDWUR+L7aPT2XakzOALfsazq8OS4mYJfXz2ylvRnhVDIHRxQ2AGx9D6OpVgan63d
vRqQ8w9Z374UkUjploZkhkwCvnIa3PkpwxH0l8vEV9kGtdehh4Ie9TWQy9qB0eyXeDVQgmqvdewc
SOBDokUar+l0O7sp8FRI/37owmvDqaAQRZRUM+FKhqxci1phRW9ODPUYC7leeRic4V4BnB6H+gTo
7hLN11cYU6dXQO5wlB8BvYP6C1q8VHCjkmj8DvxjGRseUV39IZ7TSKpY2IsGvgoALwz/45i8lFib
lk2kAHQYlxjcXuBp7pbkwVsj/TXkX4UPLIYLqFUoFIEUUsR/xlI7TyX1qdesOpKMPTnAJjCIqhAu
TfYGXFbokulYDPWiUia7l8TDVcTuzqSLptVhsgZF/RR2NHO4cMi6icDm1aI6QDNtj6GAsA1hqicK
x3Uqjg2du0xOYWjplKfGPRqOtQC6s5h6GOMxKdFSuSdf2Rh1OihwdSXg8Tm4oJRZ3nik0uMcgO5H
0Q+OKGuRZSaA51mFF4KUQKRBvlrFrT0G2SZ2B7kZyCwGqzheVItVa5oefCNMNqZznCT4Lm0aYOWB
7Ajs6uCHcXdPegK8KZ3eYNs9gzjVuTW0vQcrHkG9IOl+6CxCAjXmTgGmUEYMrNvtusGPstR0hx2k
bb5WBTUfE0gmN/QNuZclVqrXghZw1mC29Wll4cW6awUZ5VoEvbEltMoZ6S0QY4VCQ+xcYG2lQ+UF
bBJ+i0G8pSHt+6pFqWuPYi8hA+xKwyhJ13nDk9+thcOTBnUtdO5DiUEZzyUXom6hdJwBE7C57iX9
ulR30QwRBiGl9tW2jDxMODzC7VC0EqhDAPCjjexirPGjEPIQT7G9apCBr4eMjyPHjYU2Gxooveci
waaM9ReDI1JKMUIlRAz8qifTNzvmXwd1DPEVpDZEIwt+MGGhSpmD2QZ6ZPLgpNW26w7DqZUD35Qk
2haF1m/dkfWC9i2uqKy/Z4PyQHdng4FkIOUWcbLMfjO7h5A3OUDvADQDUST21xH5qh74o0QVvMgd
bE+mZa4GrwPwLPN2PVIuZJpubXujPWZBTNlEPpgv9kS3vBKGC1JwBG8XdOZTX9J4CUb9NLtVoWz7
EFUVOMt1neGsESU2l2j2yuG/Dmhxb0G3kPxHnNyGWRoQ9QShilUXF7f0vZXpJxfh14dpTAT0pAKH
kIt1tXaBZMUS8QE2WIjwWsKyPKoe5i6ucWfMDgCvsV/gY8HBI3WeVtM7FplwaznqLrUHd+VFlDlj
VH30Y2HsYC7KkDZBQgZE1rBYtmnvrcAmyoroCWt2HjNm8uZWSLY1HFLtI9KmVx4qjkEO5k6l3Lh5
fIK74NxJTVyHyMUxXPqfQSvbnVusuarTe/BxS6lT5od6B6BRdafAFkRGjO4XsddMi2iD1D3G4Hak
I6XqfO3FGquC7twbsDNW5qPOSIcnbcA7BLBbC/1J+TaqLbch6xuTQRE9ZqbRkLIO7jHvU2xR44cZ
hSGWYFypYycqJC7YlBOux5ookbwkoEHTva03yozVPn+WPRMtdA4dpWl2lh3rcQHYkD1d1qKChpkR
jpicE8KeIS6eJ6vxUJ6zxkz6Y4Zf2MKojbSGvVpSK3RQyNbYfm+6ujdXenocTdoGyjAeIUrdShhO
i6Rnelb0ybIFS0GJUq/9TGLzckNnNVTJpjfp4uih/9zkvkZoxbyzFND6xKHop4cTvKtxS7g30N8W
855jhEv2FIfa6m5DAVGpm5cKWb0TeGIsAdVWcbFxMzY/osOVCw4UF2fCpUqm0dqn8F42gwjW5lA9
5KP3CtfOhYfRMDNDDkDw/UD0eZ0tTZOJo08bgDxfHmF0PlnOJV4RMPCh1pLvI6onzcaw15aEvkTW
rxUV1dodye2ZrVWLxuAJkzeFeUD88ehVxFli4997SWdtik4HMKZHa0PHaIamRBRZj1cEzWxIfNkd
aQXowkCXZ/zsjWyoeaqO50mmM2qGnYcyoxiPieY0j51ggawKdFBsOwHQpXy49IqJw+vYEArbeMe7
8Om6jrvO4AbgHUxJXdSd05T1H22qyPaoscw06m2Y51QhMAI7iygiy+YnHdd2wtKbKoMwM5HpXJU+
szlXX2eslQGPHKBLnrZsi3idemR7p4omjlE2l67RmETEsyUTtjWTOkSFTBqr/EbxAmUA2QynbYvf
8M0mzmHJ9BTTwUSuUeSAMWqXTr+1MvouuDn4rbr4U+BxWfhzCHMFGrmmKclDPHhQnfGASncHvvCp
mY3ipa5i0N6sOFHnfGYeQjwvfcTPo5Z4hWfp0yZpgTVkE4/qKaFuY3f1oHveW2F7zkIK1qOyxn/V
l+bB1elHZ7y7Q+MkCvkw8gQNwDT0jw1zJfKlmNZOcUON7tnGmTdHiZLrB6rAVVjNLpIxkpuKDTYR
MzzeIfDeTUXnHHt/3Ok5MYKRdA/QNH+l7b971ptRM+AmtuOhmej3sGRj1KncLzG7jvU65fgG/dgW
Avlf9JrRujKU+RhMStuPsICWbO2ThRfb+OqKeDWW/Y9TWoc8ZicmSnQ7STEHN1dL1/IpE+vyZ0xr
ex0bikD26mwIRl+tCd9CzfzFeZaui7xYThl3aa5b66LnNoyK9rcbMIDXNoCpsheUQRC5IL/RRR5I
7YxjinWlkyDWund17rKSIPNbgGai1tFj0OaDvWZvC5Y9zvdxTpece/PRTO2Jyjjfh0bJzAsgRlpK
Gh4s7m2crpkh3lUex4Vah9LGL/adCHHKm1lFu7b5yCN7m6a52DW6s59r1aPSyEfCN5xuBsXw3mnh
UBDg+X85O6/lxpUoy34RIuDNK0nQgUbevSBKZZDwLmG/vheo26HqO9MdPfPCoCg6iSDy5Dl7r802
azSuHkgjAR1zR0Cdifh92qUFnyCTScPoy4OW15eGXR0vCXLZYnxaxJgosFDSjTJMFY2R+JPRttj2
aKjBmXiHuVIOtFLBbjfyVZaJzumjfVeyGrF8SD5MK7JtFzeGLxLd26QWJ+E0vHf18MmabN5e2BxQ
Pe3bPnw2MKYrDp3gSae3Uimu5rvO2EDry6j5O3tPj19dVYBSfC8HnTBlINYmUmJsrFPEDOmf05hF
p3ZyO3zdvIFQ+8C0I89Rjo3fGfQB2hlcQbBxGxJCsqNFshM+04M75uqOfFv6VzVrSloLb28BvzbU
JZ0VF5lPYgmFqr5KBjwEuI534VT+Ltr4CSi3Rlu0wDIGc9STGDML1SYcHjCDR/bpJjPyS5ZS6zb1
EiElmXdrLSsdPt0POcM1tqHU0feO6jWiMfsw9OVvJVwcTAW5XoYF+gAuUr0L5ypZKU3zjPF8fpgl
8NXB+uExD3+QtFoRT7gYdBQa3bPRkzQ88lUcBmePltAt2mczZ8gxEAZAt8HW9w1zEBZCIS7FCLdL
q72DmrMc58q0r0b6mjS2ibLSaCdXCBvKkE6C2sRXfL5IQSSrKEscTAzZgpCtdVX187YOKWVh2ZY1
64CBIZb6ejt3UltpHno9crk3ltsOga3wrZYqSvQR21E0A5Ci2xk0ZeWu+9pWGXC1l+UwCC1h4FfE
ZzeFoPU6s8TRSAIim8T6bUyzjWs67TNck4OJ2tB3OwqtxM41P0n7041UIUyWaUcZhn3RDc913+HD
wfvoz7aNsGxQh6MFsJO91Wq2hXm0huhaD/znnJb/PYJ2i16GY9veKy2Ag4W/H6Tjy4z4Y2UQBwhS
C3w3TP1jmKmlP6v5JQwniB/xGccrNmwGOXs20MkeEgU24/KPm2TxwcEIwpJRclbTcHnXbvYQZheK
P9YQ5tKrAlP0GhOh5O9ImAKi2b7UGC/7wtlZHmbgcWT/GCUMGLXyWnEqWtl/2sobKfqe59SJz5Xi
YPSuUUf+shSIkZX1E38RX7yWjNPlYEGuQVu9QgEXljQuyUYvt3NRXzoDtcDUWz+wCBZPejn72cG0
tRIlPlQtW+kvsqRLnOrytS+N0Y87SkUtjOZznO/r1pJXvaBCGs0MI5LSf0wFcSGqOzEyzCGKy0lp
t6qbgWicPSDLYz1u7amH2ArrjoiPRqO3STK7cxEzPQEZxa+MUVqZf5hDjr4zSpydyTdczIBpUgj5
sAM0e2OMpsdqEpEl6yrEi43hmZiYIrXF3dh31r7wSFqubeCQE8WxQ2amh66RnAHV20e6OxwaquJU
LMqxESlTGebVQbXHZqsJ/TMs1Oxc2aO1bWIYBsD7Sry4KN4mzd4ZkergH7bccxLq1mkZjViwkfag
x7qDMAFJYPQ5maZboehMmBY42yFyXk0ZuxvpTXOg6oAtZiGN46Q9psMEn9LVCbhP6lItt1EhHE6B
LUqpYmK+Mgrso7eERXOm1zt3xuF20+2iVcPJZifGXYj7iIOe0Cu/WQAmPQBBtmajUQYY1v+++L4N
geayRNGFZkVT8/Xtjl83fj8mkSnpQYP25mFsRGgE/CD46+rt59tFn0dNcLtmtPYb8WrLyKj5aWlV
FVTL+1AMryd6drmaRp4SHbo5qoJC6gMdu+UqfiTOMRXW068bwTwXByOZEX7NRaBOmpts68YtgtvP
t4vOnZLo0CAMWceRTjkjtIyT7XJ/oWZxdLjdH06eo93huBx2jjNcGteCbCDU26SUNLFMoR86L4/5
ek4jTP55DrTA/9z4/evv2yKrOc5OEu9vD/u+fVL6NKj2INFlcLuoOIV8XeuqYRnCRRKv8+1XTj2Y
xzAn22N2QcHgCDSrqgluF5zK/7l2+7HUJEvk7WqCADgQy8X3vW+3sW9ny3K7mjn0FMb4r7t9P+rL
zXl7bMy8APJguS9HPCjsFiMyiupqDG7XtBDYLixTZeWNJsgSg7D59e3G7/t8P+T2i6/n+f41CPJw
V9f6KU9GgGA6Ujq0ZFpAjgZYBptxSmBNCgLd260ZCumAkDktuF1rdEYOcVOtv28i41OvEUf/511u
10aPfWKTBWCB7K8LAoL/ueaYzB17Qnv8229vv4Ckb+w1ITD6TV50n9p6F9wu3ASKqTcU6jqhN4CY
VPnnF6AluwASg22eIhchMjE4PGbwIutgw9+6HWcle+BjjeAxBl/8dUR9HVy3Y+N2CH0fJczQudPt
57+OwL8eqvR0h7sWAMftTl/3x+pIeGv48/ZZohj/L0fE7cbbUfP1Ad+uft3zdsBMwPvjTFmobhw6
t19g5OUpvh6D3A/+GjCUMKz81BhojZpdvkJV+UmfHLpIaxr0X3WWSZNAo8atd04TzjTznCoAkkXK
5xwRJYk2em042IjtoSNuCBSYZoztOZuTbGumPLduYjROl4zpkdMuS0yDezYQrP1+lQDEcKXzWmMF
bmYTkV0kGNpKUvli3ck3cWV2h1wrD+bcuDt89dGaqnFLHimpIkPnblJd3XeR8iJKSgBKi98Vq+la
GN1wKk0PggPUfSho5ErTLzxn7YOl5yWDlXmntkp2iBrR74a5eEYjjt6OAUnBqCjbVFofHlnJPc3N
A9MGGZaOFibepn5cukjACZT8vsPewYxzKje6GlO2M6pVQL8fEnHqAQht2bUVa5dtzGQ016ZD6V6O
bN8NBgfZgOJY9Pu8JXWu1Yon6nSYSJuO9urEKKl1C32fOIx7WoXqKCz7R1HVxcHJz3RHBnzQAqxz
bT9OwDU36IpK33rI1Ua/ak7knOnkUBsQiJqYhUbaYTFtC6WyqKfD34xh7qYw7t+GeLhjp3CfoYkP
WpMjTyGfAmld456GQZ9hJMGricF2DPoUbkq72pd0CkgVZhZn5Ip9rotwB7MiP2XLzSH8EyeeEW/q
3Yuljd4R1znx34C4iERju6prgMncvZszYWstg1StDL98pHa/qHwrvIXe6Cf1riqUfl8NdUK7XWn9
wR3ZVRKMk1e59wozaZW0MN2JvkuvLWB508ax46Ylcb1xfJd0zl6YdAhIRhyuB5mfFaY4zNmWTpLG
KH8m+WqN+N86tW6NFiQHwyVN54wylU1wZ93prmcFCybDS1Vceo5OaWkyQc8Yp0Zpewd7CzCjBTGa
GJqaf0tQM1K2pojNG2GWl3I+jktSkdI7EQl1JZ3fnpk7AVaMHBOPHiGkccJe1tDkvSOIBJ9pXvRA
9kO+rtOfPZOMAOE10KHaMTDpNJ8RxjE8I7ziaJMRYheXLs/9YTTvM3Nut5IQQhqfIMK0a40LyKyt
BMTB42wa+MVG60cNr32f6b2fW0I7bt1kQYnIGUQFlo/KjknS8TLFB6h/oumxtEamoMjYn3oOOvIi
cmC0OcWDF4tNFE+fmgemhGzmHkqUzIKqjPszeSYoPYvoHjqLd58B9vPrieau41blXhkR6wr9Ggk6
z6VrPXhJjxS16ssL6XbsPnIiZOYGzTUCK2AfLzyZDAhnquEaPrbNzOhCZQ+rMOIcKyc+RUaanHQH
mLUxkbfcjcC98yeewvLNrGqvTCBhBYZFfKjdsV13iqtu+sEUhwxPWFKU3iOulj3RxPKiMqMlgX5J
u7Vja68nNEaI0bEfh6y9x6E4XaiCXXJK4mojK8Z9I0GraeroL6AMd5bZqQ9xnCuPVvtYJ2SZLbmO
DtLrI4dSgd3JDgwx5hfAG5FPiAJaI7Zry1n1w15mt5NNH53UxAu9NDxBiZYemsVna8RMVSQGrFWk
FOJNjkw9yDCrgwJAre8QqpKPM4n3fb18X2g4GYb1Yal6i/aANI0xSa5ebFhPhTfBO3GIRlIq71CM
rburkm6gqRm9oFbXd5NN1yo1Uh13glaQgkCs7Oyo0V53nB+GJT0Sbfmmen1mXaD/EH6haIPfdS7i
syRCvysiAaEtJ9tiwlQzb5TCSx6Vio0aIaxDAFh7Z1lqt6mHlj0+3P+WUEY0XziuOHr21YS+QtGL
bZxV9Fv7stnOebilXvfWcVm0gdrByKfjaRwsnAVMYugNmMgRED0BWMoHZEcVIKZrhgBpl4zTwJpF
1V2puP3VcCWWjBUI4e9OYm+pwjlNC4FSi/OwlgI26D023ZEBvyaNDcmm7VGnYbovJRiihgQ61OEj
PO0QE0tselusa3dx0psHu2CtjKZ4PJVziGCQjrRVEpIn1X1FBCekLSPcAYRmS5Dol7m3mzOcmfJK
nPC6i+lNdbEF8mZpclrZ2J3CEaECAMDPUeRYSLzhLpmggrb0pxViKNDuayXmJL07WSkbyMjzjoke
XnTkVzva8EGJu+5cVqWEzUzPmtdax3r9HJl/hh5RmRcmLZsX+rCayVZosG8jS4aTzD2ZXBsiQS0H
/t6KlIPSg9WW2sKWUEHpeDasPjeE5ZGGF5Zi+orDoNG61J87Wc33kJxWFjZt4vXijlNgAUZJPsqS
wGeI74JRCKuqm61lRwGolHQMjdS7V3MiRzscD3DhJG0SOwuaOc1JSumf58Rszomq7KyF9aMb3gvg
oGPkECTf2bnNWRiNqRgMJJ6VWdVHC1/ZvL5d/br1dgeaCQRb3q5+3atn2jfcbvz3o76egESq+r+5
w99P6+k0/m5Pe3vA7dpfr3J7L3891e1X3feD/npb/y+3/vXnfr/i/+dz/fW6t+eylv9MZQ+oSm9X
hSB2ChHVcuvy//33n/DXe/k//vX//tf+3/9zf72D78/m9jLfLxiv8WnIof5IrGI4KKPXMn9ApsvE
Z3GY6m6dMNZYtifZPq8tDP3E4pJrkwaNSNyNkOirbVVejBjGPEP5CyaU8tBYjbWuZfxkEClHVlg3
z3Jvt/Wdg7pkRYdNgS0bvc9p/8Z5CO5uw2vUYfmR57ncDW3+qZBzkOZbJwesPnEb3jhUnIV4n5LS
gR7lPNdVf9dX1fMMLge/V9KubablRTYuhpDo11Trn+4IxjOP6bRk5n1UIPIqC9wfZFvHGHBJfAOP
K4r4bMQs0U6JSusx6cVMgAEaMqTFW90MTd82shdRdQw/ZFCq4HZcA7GsUW35piP3YGO6MU8iA5HF
DqFjmtG8EIoUb4YUbaCxoG4k5fBK0VJnZSIjYlm4Ex1kWWmZxI8Mf2Dym4J6iezLg6mA1AMv85Yx
j2TEGsc4hOJXczbuuxHdOzjFYWM29YvwBcLIVefoCRQPY9EGVofIRgVvlNEuz3CPliYmJ6G5W+Ju
tBwbabUov0cU0U2/wdNko0hn8oM7GAr4eVJKegZpTWO5Ms49kMy1t2Bx6eztCmYAG1uSwFlbqEnV
qJS07jkzuExycWLjILXoYtacmiud7gnVBlSCKtnVDf5sbKh3YSpYM9BMCCwpORxcwj9nX9CiIAiM
5lcpz73rwlP1Tqgp+TtVXfUJvIWVz2gHY29Q1D05rkQByhDqqW7imVcY3dKUYasV7vqc2fQQm9cZ
4+miZ9c2c0QhMKb5hl4dkAwCNEEsfnhEIK4ye/qkB4isiDeq6jle10Yd16PhAe9J6s8iodJKmyiA
uC19TBQoQpz0o1RcZx3im7ZonKx7NJFEbkJMxVLaFqaL54ZhM4juMSsRpFb7GWihn05WyzyNQ4vu
f98WP7NUBekdFxZ6cMaEKaDDptTosdHvDZewAkgD96GSI4twhtLXtPl1qLsP6Efk8RbOu5P2fwp6
6tuubV6bzA2URjbwOUxrQxTWCa4xOzaExNsMutA0Qdckv/ehRkC/GxNkqqMnWSji4XECtLbRVGPr
YhnEoEkDvcMYmzEqXfczn0oT1sgxHZrRYLnIOsnfqTL0Vdawg4IA/ayloPLgcWFk7oCYOhppO1V7
JzW8zQMcGQIOmF/TG91GGfNRXUvObROdRcuQW80lc+pxW+oOqrQs86ENhMxJBAYP/j+d7tLjJNre
lqyk7uKzqC08tvt+iIn7s/iGYvrGXVWTcqkSHWV7+RPGOY9kDF3RJToUlF2lEJIBuTzi3/U11IQk
PE7uzvaeBBhu39S67e3TQHxdvJs6MvHbH4jkZl33LbZlPLBrwvjYT+DHAxaMmGfgBIEXKhc7vcmI
o+KMsw5dvpa6FdOnQDjN2wWRKlKsvIa3GE5rKiRm8OGcBqWS1yt431DV4mxXZopBdJghdvbSmKVY
BrRKwGC2tBtt+5JTjLMRewW2Xm4AoP3q1GIn6R9uFiNXCQtVLqIgA+CynRiIYtSRp9FmsH3xBVM3
Jbs1vDD8vbZOyGNs0o1nM93WHWWYZRgnURLWPhjGWwuIusKUj+YZjVuIuwZfM/ngpY7mlJoCorxG
08Rintz5XQq43m7QHNycvKnT7Z0Q4oSrHMMk8cFRaus8qSbwwc6xJS9oU0sCRpcDoSCKeh13Aq0v
TV514mN0o44KMNwQPZOCoaOhP6XZoWxizNHgsFaqucT6Muv3EeLt2gaRGXPJFht6v1MgM+uA/K2K
ZSTEQ5c01edsj76jYVAtBsKK6fDnX9dut33/eLv2r/vdbgOX/M/DFPocjLyW5/p+3L9+/F88zfdj
O1Jb8eovb+l/fuXvh/wvXg4RvrFORw/DepQiEjAekQSHGzWsT8rYgP6bGdiGjJ49FS9+Om861Fy+
sAHUaSF8WmblECJQpTZRuHfZcELxzVMChWhLGMLYAfAzzl6jvcyt5+3THGuL1nqnfiamLjUU1bcG
/aLkrDemlvyull26Oxjw8h7pdj1z1zd7CYuucxe+dm35bLQwhTf7fu4+mHG8u20Bb27eW1qhnwcv
pLCo2cUJ+GVp7T5JviMVxPd8RPyiFYzyun4ZX49bvY6TdapASmCvy3SUld5tflTtUdfDcyIFJlan
xRzCtocqdqERvhS5+ZZmRbpFLpyaOltkJ//RQ1HgHT91YZ8wjO8ZgHGDFWqrTLYAqewESYdh+U2l
BKT88lWuKf0JveJQFa/41D+r6EESirT2Yvhc2fSed96BnfYGAy3GoXSH+F1lIW52srUfSSPblS0i
QJXJMh1JInKeMWrt1bnle6erb6zOu5TPK8zuF2+Nj3X2cTasewzz78SL9Xwn7ADdDmSSsXnrCtor
05KxFiXZ57BYs3rmL15tXMCEfSpDflBV5b7SjRP0uHcsZ7SGYAjDpQMrYTYnWLfnnrQjft6wDACB
JBFpa3eBGmUhg0ZjrVp7Nnk/zVH/BTX/xRWc6lTT2Q9TfC47o0KhrH64I4DWQYofSjvh8Zcq6K62
ojU/Z+yWi3d9RJsGo3MEVg7dPERf4NGzp1/ADpnDrzKcd77mP91ZRm8jJnwkFtAxdpPrWGgWq+HU
JuYpQSkw2WBGwcjfoyl4tlXiRKsZ3ibRfyujkXdlr40HI1Z/2GMnNnxExirWlStTmYwgdDSeUd08
oG+mkzHl5opy5SKt6aWQeJnSrNvLlu1alf1hEDacelVfN9p8rsBMqeg+cRI1lV/kP6lpfBkCMwXs
4K6q5Dc9N2+lkzObUT9w0JkXdRmp1X36lpX9EeG4eiDBd6viTaTO3Bi5/QYNI48dce8VwPziNLxj
Aw74gFlVS0TUmtbp2kRGZEclHFLk8/iZmWZr+S5G70ISr0cmJ/lRNN5q4bwR1Dxtqk75Q7Se1edi
EyepWA82oWuTMT0jW30bdP1DnwALiKr1UzFfVQsreBWP74kkAi6hzoIgKGAFCA5/ozbOWm5DsBDy
F8qerYokA5DGcDQYBq0dMP4by5Cv7kBD2CK1ANgPFearWU1PlUGoUNgBZqGVjVkH6WBOHQxzC9zE
meD4cD31MLGIJdjMyDUt03qwOUesYgbIvtDqnRWPzyRXN2sFie/G4ETVG4gyPJWhWcgARSk7B9qK
viQaAHdX3oehdDYi1i30GiQxGI13SlUkkHVkI89vdYckI8332vgn3Bq5A+P6AgB9vFQdVbKa3Oll
/zBjmYsIa9lNWfZpKbbuR2GKKIjWzTalI+0r0tCekKMYRxT1Bqt9rT1lcFaOXs4o1V6OjJE/VJr5
m+ekjh+ZJy2rXpQJDQ3W1KRVGJ+HwxFtyVqO9ks4Yn+QInsF404TsMFoymdQ50xJxGcP9XQlXVTa
Q8OwNYmQbqmYDl3oAIA82mtIe7QTaUeXfaqPk0HyS4uOYjs33n6uMiXwYtJt0S2ka7dvr7FuW8dO
ctxUBp5t+Lb0HYhf2I0O4hPR2w+aG5vvuG3pcSrigNegw6De+cv39kHNYfPXBLw4NBY3/UQ3Kgb4
pbs9ZdYwO1fXoOUzIHdSa4kDzH0DFsnOKcl/5WitHeE8wYv4cOrevaYeaF3EsZikdFTlzR1OVvJY
QX5S+rAtKeosYE+UNkGd99a2BFrJBguLQdP+hqjab4psyJ8LcD3482DSs7OUQ3YpbJdyQDp/sK9N
a/rD5onJILb6VF8kJWBER3LIwzA9Sat1mCg1j3NMaAYTTNPHc7/qGjxpWtv267gNERdVlOU2X66z
TZmfpcUxb8dpP+dMawpSCu3U++hc97cidJqaU/ojpYtKHRpi7x1GThYjyASRXdwwjNexHSLfnC1E
n4r7AqGm3scO2JbaqaPdoKnkISNv84hUFzqWSv6MVUIxjnFfcd+bMRtwAtofTuM2iCw49BIvPiRG
+DEa9xo76n1YEWc9JNTw85OpWI8eGLdZpfmUsFMmUMP1GHZExkiZ1No+u6QSPRKBoaHo/Egg/ndb
l46gsjfcsvHzFH2iBYdLJW4nn8xs3Wb6XRoiLdTbkDzpsiAYArcC73UkcY3m7RAvKlKxaUzrx9h5
vzKTfq+XK88E3KMtYwCI59pZxbl51ak4ScbLlqS5CB0/MkWmVQi3KgBncUdypmn+4tOQvLVFij67
8U87z35WwC72TCL3FByfbCs6VoXwjw4dMJAG8iytMs89CBVgJ8aulO5ZZaHaDRkOGotoRSLKbBJ1
mA+soMd7wNkZ70/9Yzdyns/Z7zAAZDzOC6bKIDdjAh6LvSVrQUkGLWqkAV16hrVlJR2cbxZA24tb
YYsuh5+5p981RUeuebdWh+GpKZCsarh4V40cLiAhmK+oqKYVGW/qxlIOiWNd1Vo7R4t9zFN8W5d/
pkj/qcRgPGaYML2OmqyiRHAriLCz8cvKwndLIrxPtPw9mn8qilB+QWohlFwAwK+JvJ2zwQ+rGAiX
Xy7gaPiIJFeOOm2/7E5Ycgjkez/SofFMGrlOS3fQTe/QvD20qaphAIIZVqe+IaFtZajjbY0OtEND
eRLygPv02ckzsaYNfaqsfidC/hUOR00HxF7LyYNRec2aJjNswoRuM1ZhTtOrGfcxmzXiVcfmxOTn
qidXTKegnHytSsxji8TVBi/S5Rz4rjk9FJrE29qon3P4WwV6gmESjmFZ/Kq06Mlgwsk5ozqYAlXt
YIJcs/c5qlQEKPUlxTxK4HJzbwj7AIx3FdudBy93RD/dXXojYaLUzc8edFhHArehKY8Euzug3t9A
JGJmdG6H4gks02eEsRPK8EUb7AvebjA6yrnJKpRHVHnrunU3BKleStixOfR+kE3FQUdYOoNOmlt6
IkVMjaZbBpFIpAE4ct87IHh0zVgSLDIsRTWftKPpvycRT2yhUeUQZZrH73Y2X2NMf61NKq9GndTF
JfIbaOgrC711j7NosAyiYVmbGk5RxTgbaxHL11iFBtwYyqFzkGQbkgO9UQeQueq1MNOncV7cKsp8
VVRYM8hPkIofh2zhZ6fjvkORmkX6dcqAokcRxsYqXFoy1vs401hQYnJcTZaxxsLDGOlH3U6vPSzX
POwekYzQ+c4TsKKYJmaDgrttUTWntvSlOl1dvaLaXr5PM4KF0Ih+0eOCyjNSSSOeIihLn+gZaM14
tTpr3dbsPvqxO0zaHYSjkkxrCqIpo//FLA6p+wIVYm4ckbSUU4OyHS4+EpNq2tE/RRM+h2EghvRh
+QPMlN41LZOJ75E/5xr1CP8AUzyMqoPFRyFeJVSN5ynsD1r5p+fzWGUj3xiFSCWEz3vMJuxt7Nnc
1oimVkaEgLkHa0XihDwbLSft1iZeJ2WN45V8TrNLfBWOABLFjjUnTpIsor2VsNEdmsHvDV41rVr8
rl207zo+Hafc6SCmgiFHYlSob0POxDCuk3FHtvcqyTwyt9BCqWwKdCTca4Aa9xQ9uFGjH6LTFEqk
ng2ObfzpGrHnHHpBaE+ApVeiCDZMAkDZCt2prYZ3MV4KX2KjCSOdt6jZDoOm7yz0OSD64I3hIU1N
K1klwmYqL15M3PC1CMq8eNEGFI4hxqdtaeOgIb+dyn9qM2JiHKIvjREHp/aMzmHcLkr1KcQBmlXo
x0ZPIzdr7iiYEQKFsC2Hhk5XlDtsY6gwtIZjleCSkAEO7ZJWy8HuVdVbSfb50QWfoDKTpNtZ0LTp
sMpaGHWNGlNAW34whdIPaD3FlpnpEnleTDAQbUSgMUi7XKgtUa7Yb/G87hzFa896WMhz0aq0c26/
zUI+yeWg3fdtXBxbpS6OX9feY08Rx36aC3Ab3Hq74J3QPBkNrGJK9SbDFw5s2q1I2ohaVZgvKdl7
15DrBshYeVDCgSBkEh/ODuAudL6ELfR1txoqezqXJGj79dzaD8NgQdDJhPKmtu1bpBjRH5BSKxnN
KA8I9ruHQraP1db4DGsE2mYmU7aybNUSr+nuqLbyXcSfBQ+EI5xlLuTPTSi97Xm8zrFmgiGBgjsz
JwPQpo8BMtJ/LhIsiMHttqgnI8Jyj7ffJaX7WI56uvvX3W+/tDryf0Vz+n4WF7Zb4BUj0aGYQNIt
ovt4JcygsGcliLVaO31faJ19mky32Jvk+AV97+pfF3Ta0UhkKFI7fS7WVZ2+5oNQtrfbb/dFaEI5
rLjem+grncSy7h7YcYUN685T2ugYVtPBtU3g3zehn6eNfKRzvrdal1JHxroIFAf5eO7y1Y2IT9HF
ZzzP1jFGM3yUqv7pmRx5TA3Lo2Ccnq3GVpbHsvGWpZAQhcrFxcjYL2yN/GCgIz8Oy8Fxu4ZMrjg2
Jnt+t2n2k9KRg6cZhCzXkTzefswbhrHg/fyiztvjsNyj9jh3OxDv/ATgHGuyCICnpSwXIHAImFiC
mTwcDvb9FNLnCsdM+Lqjt8HQ/mlGLwxmKZfvUMqmjTfiQX8oqeEolkiokRkGBaVtax9nZLai860c
5wUSuSpbQzl+Xbj0oKUek5c4ueExHzLl66KOWg+7V5dcHRWhbMsuCKMHd0mXu6gq4ZeEoz94htWg
sETcbEmJmiVb2xqj8hzWwozN4kinlrkpAkXMnPmEblxR/1Sq1hwZ6EOBs52joo3O0U1N1l4JmyDU
oubUcp49kJ65xeeVHZtw36oWKcjl9MMqk55mkQINAMqOPc3a0WkIMlFjsW+JoUOfvxj1kuysqa61
Q33EOuqVWaCNIep6oCP8pwmDltOwBnuwyu2+3iDONTbVkNKhd0gBVDWiPCw3XqlW+8MuPPUsC7Kh
IP6LUXxwpnDX7Dq9IIZaGaFiYpMwJQyKcLVWcdX4yRiv08GCkIicDBsak2qX/YTe6r6p5tGmymoy
mmFrrFum7aO0UcZbCI5AJQRwX+KAQDNlLe6dnoZs2dCcj2uKwiRJN25UrbsEy+TQZY/0vhWy4+ie
IH3R2M7NRNZj+XUxvNLJ7cbfZegVB3sgB6wqAsVsaEGV8ll1uhP1CLjRwdwQzMYYjKE0+oMZYGv4
HHvWe5KHe9plb7VB0IqDJibdqpSAbEdpkJEsvQWBsOqT3yKEgm+3h8JhXdd776MY6r2srONYDRON
6cUwaoanXFfoFccoFiES0BQJD1Vb7N3CE4fuifNcr0L+6Ya7ztB/McXpNuVo7aqagx2uTYfUrH12
tDLoS5HxDvG2VPhhAR3Rj8/2Xo0ZUAOLuRnkoxd5P/JRpr5Tx9dqmbKb4j2P6TYbdMorJT3PcgCw
l3ckZspdzKeOM53WGmZDUUbHUnoXQYBy2ixUlapcci/1JWl9XFUEaDYiu8c8dnF74w8UQvrSLE6t
GrPBUY7UAFt1b9JrrKM7twRWikv3AfW2tZOME1srfmjtgkIaf3ps0KEcK53R/ZGF4sJe/lEh7Iut
FRZ5FGNT5b6wWX9EuBz77sKsDC0KxPKt7wdrxTJ6VRvlNIAL8gggD4RTwQlQjAwt1yeRXHGv3IPK
fGXu0PWABp1QvQoGeatJ9u/qGP4pPbFuTJ2+CFVR5r5Vef3qKckrrXo/QoQxUTRIzXhE8cRKl5ED
yLyRJNS3VhML8YkCH5swYiHdyfmM3ftk4MkgbKDr7oGPeAx7/XRZNccqOpSGZa9EWD9CibqvnP4n
RTe2+FcNzU00gtHH0J/uUkY8JKedpglGrdWD8DIzWPzmNk3FnwFMFiHoaLGU8AmuxJVdpM/EYzx3
bEXXCcqjutg7i9AxVOlkRWwu2pAyZdL6AyTtLkE259ErZ6oByR3vOJshgtPDe28JP4y08W4ESJJy
yBaecsxcCjiNYCOCB+sI+2OTh3C4JANsNsU7so9JYESSl0QcvgJoy5jY+yWxfF1U4TuhV0rTv0cT
sYEE3tjkkSziFrQ0CeL+oUA4+EOVIGKkp/8UBK1x+qW2q9JZkIhnvnlZxBDOg3RqTapvFuUv0+gU
X9Xsa2VzZkpLO4eMRVNVJWctIRygw1rg5POb2hgPBqDSeqDr6izRfakk1cGlueDO/SfElFNnpQNZ
Myq47qReQ0WzYNvi+2xHk76TBdpqbn92s/pzSDI6cRI3Qw5Pw1NiquyJzRxDqnXLHGBl9xhTddES
SpdHbw3evm4E/1jppr5Cjfo+0VAyC4+ps5EfSeKAlx7mFEBEmPvVmFlv+ix/liUmosEJL01r0upW
lUOYSx/UrQege8EcKvNHMWJMyOd8CLLWvdfwOv30BiRrQDsQ1kE6Z/XkY+Af2mjUPZbGSpGq/8He
eexIj63Z9V00Z4OHngNNwjEyfHozIdLy0B569zr9KHoxLd6+Am63AAmaa1J/FQqVFckgeT6z99ov
jjfHu8IVL7IigsmNrrYGyLizdmj/prVUQrv2TXIOhUqQ3YwXJ4zyYxjeM0R/7khfDGSiW8eWpx+X
sM2mH0H3Q1TjKmyHPj7a0ESO5Fah7kK+Zkdwd5Jm7wPrB5ISJ4wcLYRqzGGtRjIUkcW+trH1SpHu
uh5RgMLClifdDlYs1W1LGLVjtzdzgBXGkLC0vWujIKCIjmUF/fhKn+wCuG72ajPhBhPWQJ40/QCH
zBJBlEXr+E40GOV0T7BuDzHQiOQTAgebhFb7HBIwU4DfHmFHnovaApKqDy9Gnwe46JJVCaMujtC/
FmnzTRQmApzOfKh5a8aCyOVhKNhp57wsBnBPptHBtybjJ/BghvqtOGg2W18NI9GcjutpmpprbsaP
WuY/+3Mpd3bdx8SY+MPRS/QTklgIBOwd1irKbmXpsmkpNMwhOixVZVZX3ePNDUCZjYqbodlGznoX
cbjiKmPjbsFYYMw4bN0ZN3zqoqmI82CuORe1DukWIt0A6HUe6DHBk3NJOFp8BPP/1beIXdO2IiEs
SHVnWOhI2i5tCd+ZFbJny17PM683e2KhPZLlA9KGBJLOeU1kvsYdhDGY7cS6LQtED/hQEK01m6ZH
Tp+4GngHcKFtk+DscOinpNNt8H7usL7tRtf+m0v3tSZTY512F80B+onHrtpitva1OwUPgPKC73lR
zWkDUYo2eu8ecYvBWK4xg4nV8WGCfOfh7sgmnJy1sVz2LWgbqL9JexiHaggknkbeW37B13Znk422
c41yACubPrtl/ZM7TBGnRM9OtQ1tppnx88SKLbdB9C7RsySKat1fMk3OLqfQtdoELEKegupzf1KY
e/t//PwCsoE1zu3KrwAxJzbDVcLDVp1AYJMWfEPushWU5humuRptu57uMvZ1o5zIWIYJB3PYf24l
Di6B9nnbWcLe5+ZB6O3d6EYhH71FvvARcrGXbQQz6nzxjEa2vSti7xzhz8KUcxgtSyIlmknHnhm2
0Bs7dICNB7AmLILa4H7ocoSrjmhOZNHw1PG7pZjomkrbAYLW2ZhVB972XywsmmNohZeELRBgleTe
iwzy36Jg1mtvQ5xmHqh/4KrN52hgneo4OJq9iJoIo9FnX7o3DFlbi9iJtYkjbitSlkGgK95t448A
gG6H/pjbzZcsxPx82wPDwhzAXsafWCciVFhR7t4jSd/bNVMlyyYOwuvvQzU/1HlJ4BsYeDeZ1m7G
qqPu3K+i858g2Qaj/oNFaaG1J0+2419aw3jFdp+tkb5sPYgcgyW2VQ8LkdqQMhO1vN89DqnzBnhz
zUsLrXJKfqSRiLXKRRD64Vsm9X3t/xDP+KYzNNr5g/eAEPUU2c3I9seWa5hBl76pQABSp0ljO+l6
kA/cKgovTsX+wgzNbu959n1tp496Bi9Ez+6lTa0Q+eKefc/Vb021FggiTU1uu2YOVOgdUIPsXHuL
H+XKJT81bnXNENisXaqS0WdlTKEtNfWoQ6QcTe+3hA/DPmitqfkz8t2PChhtPzi3xBIww7vsNM75
b8sNMoIOm5MevQEmDLwPlziijnRT805HBVLPPlBjA6NtKbUjc9w1z+cZr4S8oYq/ijm9ojI3gBtg
tK43CGB4/RIgR3q6CW3QcleSm2MTBqFRoQ0fPmwHdTRKHWetI8Re0Vff1Uiw4oLuAhA7C9yaMwJC
OGFMXFSas6rdwwGCIGpo7s7FR+Cre19ZH4aZfg6cwSimq7PTL9Nzw/1L5zNuq99har+McvwgzZCb
q6Or0h47YQaG6exDnOJmaP0pw+TwoBtxPcjcCUQ8a96PSf7lJ4qpH8eQUNHZTKub0XOf6eHJfPQT
liB+gQS6B46WYS1A99QGo90zQxAPkdI+zWl61IgbMzR59SLwkQbMVlqaXg0/GRFze3IpiIY+mTUx
f4rXbkx+R/IZO+VnKUJ0q5V1yacv7JdOXL4kNzZBrFomvOe8CH2d2r5UfB/Rroc8HfOe5kXAYj7z
tL+pM14ynrhcuNgbkA3LSHyx2n6K0+Ycds6PEta+z+Qv1p5bRQTQmIzrTL6gmGv35V3j6Gir/F2b
J5y6zZISgNZWzQ0ApvijqIuLitNnG/YoRh3xCdn+BeNLuF5uyKJZAKmhsyht213szzBK1by3slHR
nFs62Lvw0MGKi6Qj133iXHjD5vtWVIjCI4vzzjSZ3lLKruG6BWCymDEMhAimN0MrLxjpr4Ph/uoY
kFsFBNyHp0BlkO10ooQ4v/cF6w8ykdGfa366YdyiKUusmaY8ytR3g3bo7vo8/GURyDsTkJAVTi8A
MxisT8gFKIzfDdcLcte6TwsTgrbwPt3uKXHqSzLjzI4SZxGWxUfLsDa5A54J2tA7qFPWOJWPi9L5
1UaJYE8smICwBwIHcxjPy6EazIsRcv21+MJPwtBSZL+SoMtNreWvETdB6bq0H+W8r7JpWtNObtjR
4V81iDKIlwoblVO+M2wbudY4EesXkmAwf4VMvlfOSPaLHQdInWhIve2goG7EAjeqFjc3ZzA+hDL3
GHLHnafEoy+p5CuTPmiWAyDWqXjtEFuCvJkJT42j+jO0cDf0/H4yKS65bG9jZR0m39XXnsTGWrZn
3UoeG5cAoAYvS1h8hFn3EJcQwGszsEjlXc9MZIuahNpIWe9R2bDFSrQ73W9ODEAd9va22jqVs5uW
o11h391wGPrr1C5uRar6DdK379zF0YJJCXGL/FKIW1bt2D45xldH7oFfvhBISJjz2L17wzRsJ/de
U0h4QBdC/uPBhby/5v9+kdK7GemTwRA9ZTpukqvituoIAeS30QDzYc47j0WlHx2oGK6NbZlD4Nu1
SJQY2nzP/sI6Gh6vX/Rk9JaUfn2946CuNg63DIu7mWjCt35EsjzW1llQed4lDmL/GLam1LuPzglh
pQOLndnQW8ZQbCS8kZVllt8o7ehnY/jvREGFjOQK0f1JYKs+ggex0/OEIUQIHNHrUARO9POM9DnE
7/OYHFym4mdDDEFle4jcPFffy6KYN3YBlVDJ6idnduT4QZLM/T0WnotWdZyebUPG9oC/x0hRqBpo
cKKE4hFpP4ITI79NWrzNRv+h5mE0yxRCKo1VB/x9hUwTSi6OUje+kLJIXDznqVKQMabsSRP6yGuI
LmOMIKzN1vA0VTGPQP7aJfZPE07fBCjoedke6TGqrim3iLCKFdpMBtM8E23BmtqbbEXcYPiliDZH
ttx9F6R8rmjDjlU/7fWKEVTZG68t6GU17BSTqqk1+5XLgQKqLu+o2bIIGWodAzTMLPu9mj8aa5lu
97CXeBXMMroNug/zoKnN9cRuTDJ8Zx1BN2zq45MMwwAlxFEMprtNjfLFi947i90J3KJHoKtwhQ3M
Czg5nuASJqwigdqwNLqUtnIx/VBcsoC6iwfqcDdmA9xK9hYt7ClIXRHaEyu95tJ4kHNdgLgB7jWe
Og/61Giz2ucnNkc3Z3BfvCaOxzIud85wdbY18Ou5MXgc8aUllI7wlp1+JSt9gUWQrwr/rBvvKMeP
sqANy15it3yvmO3bVn9zicvJ8/6pkt0DSu9LN+fb5UIkGmr1pgqUbQZewGY6Y+aC1c8O4XrX6JnH
cXiuffYk3kzusIXspU9jTKd8HY6oNzNExNZ1WfA5wULB01qEj63XdpSJzPx1xrI52SXsQRzu/C3D
rY/WtpM1DSLxNuBSHP1jlAnXCPRO6KPFCT0e5VFbyeXmISYchfMgYPqEB92LPhTLqJSGDtUZL6OC
7f3g3re1dfBTUIt1R6hnj9wj8T5z7xtCTLGxRY2Nu0BZSLwThJB2uqCnSfTWJSNqfNIYNwiLxaEa
tU+QH+xhGcDP6G/imDzdvIENVJ51R78nsovlb9hAWO7EA9LWaovA/a6MmMzFzjGq+xNzBg4Vs42A
s3Z3jkWPmXv7CAJIPpHzxexSdRvCY9WtsXj6+ifyjKuVjj8xzNHXFib+1ZSHAu34CbIcyXQs1wcR
n/WW4OlWnbTQgo040F+5yoNvafdQrBQH/aCPbKr1t3J6dIzuvc3QZRkOCWU4ynr/Fccsi15RQDIc
003ISl+nLmaGEn3PzXnMtLshHQh/NZg8kLNJi2o8J4ITSQCLQueXvZdkwmcmyOKUFxFS/2nVa82r
1e2A44AsqG3aSJA6xhw/GUQLE3DF4U1ZDGfAzw6mMTJDbyDMi276nT0Uw1MJG5b3t7FcLr60ZuXk
zJOSAbimw7QOIfQmRMI0gCcDqlj/kG8iMfZkr1ZUrSp0KnURnSFj4DeIBoGRAMUOeq3jROSwJ6OT
3RY3BUVCB4eImRlpPWAJ/P7W82TxklBhJdbJU//GLAVNxcJzboDqQ32Cj8ARXDo5Klo8SAL7X4A8
Tkfz8r8+qt0M4XYZ9w5Dtc1JvBjpDvlOHGBfcPlWca2Nqzn8I1DRgVMcv0w9Tao+MSglEYPRKbJe
l2BDyri4C2CkPGLDLOgzYYFF9BsE2m58iB5QjEYIWaTBmxJ8I0Hodxm0WvwFj22jP7glEj7+S4V8
fIRG67kvitUwtaL/mxckj+ZddSUK2MOVAoxT5dTVzqBfGCWe51AHpTVRSvbeXG7LCk5lmR3Ssrsa
ixQhGgHVZU72PVr5J5wldPjGjiRFfAOC94GpmpqSQK8PKMbyav+Pv/3HXziyQAKm//gregkAZDF7
DKv87Urt1iqtB/eEgRnGO9qRtxyqGYI0prZMv9FzI99OrS5aN86Lo+AzlAAhd75Am9RifdDR3m6U
zwndEzMgp4KJrWRnjothvUyYNJu9p+UTSqX64klW6bM1Kge8vvlWl2CxS5clSNm0N3vKT2mBn9WG
rIwjrSQEk0CPnk62XYacejvf6YxwuP2Ssxly6EzCsHaez5vNnc0d2ZbRSpY0V8PSSDehlwQxZQ+n
2rBjl/Ski+lvLKb3Lref09oZKG9+w6XQMxK+sxy0Hpq8q9HC18gN+2RMg7NNFZv0JokekR3lu3ni
+/d1gNrlYnTpvkXevAroQFsfNPhq4JSGJoCiXZjbkCBBAB7mlWnYXgvFRi3Q6khDIQlhKsbiGkJL
nFB4wq13w3FfLkoW1+iDJBuuYRN+GoX5B98QsLL7CpEakgsVbdmHf7JUOkof1Jm2RuGbgqvSL7Hy
D242Xgs9xndQ+0cjT76dhOBPD5MI+PO8yvczX5if2N+xFvQjAuoCoEpGq41ukHmxC8G12GfZiNVp
uuJEOqJ3hNVHsSj7Lb6Z78ER93VMM8lERt900GdWVTh/Ixkt0b6Iu6ap172tIT9W/lHN3sTKhuwi
x/Qf3VG8oLgfoJmhilO024tH8Zx7WXxvkHe8pAN0raXuMmzdCvbjFtoXELFOnBZ3Qaie6Fmw3Kec
7w6vZ9yL+i7EpjE6y1R7eQE3HlCPJO+2jo0BdWAEzEIyR+KbH0adNsc0jLuE+wBY88qECr3SXGz1
ReAOlIdWaz54Yf/7/5Ngpv9rEgzj8n9cpv9IVVmyZv6ZIXP5zMmQOX/Wn4X8H//+X3Jg/vFf/TMH
xhL/5vrojFzH8w2dvBVCVv6ZA2N5/+ZaGO5dndbTF5ZOREyh6lb+9/+mCaJeHM/kaTP403MNslvY
c/7Hv9P/zRQGITXCtD2d79r8f8mBEeZ/ToExSYDxXN5yDoshR7dsfuN/TYGZHdv1O50IFdKkyvdx
0sVFdOFVRezERszi732KTnYGa7MyEHy09CX3jaap9VD41qnzeeL+5Rr+M6nmX5NpLPt/+0QG2kCf
WQl5vSYX5j9/oikEYRQbGSZro/rO0ya8VEkJZyHLnH2X4KFjZUWjXb5myDqG/tVPU9LlU3pY7GNP
9Rzll9TntWsk7T1mpccygkcm00Q+acXBa5sM5RlHahYRbzZ1PH1eSnegWel0a0J0yL48G3pUgKiw
rV3Ztk3QFKO1KcMZODODHMSr1WnwQLObhb3N4JA99mm69Wb1WDgaR245g20W0F/TwjgWExL5//MV
IkKde+Nfs3tMInt87gtuAq6U5Xv/5RoVptVBu2PWZRo0T03cMGJEQqdc8AdT6lbYJUKmZoV2xXS8
GzEz7AYJFTKif8NRNT0NIoWHwjbMRJYwFzlHZ0Y2Ti6dh4KpJrtGaonZQHeZZ8yItEe22aTQkbjg
2Qzu6zc7w6hqM7T1KpRSkkEiEmER71qSTSBJjavGcf/QRHrM6QrAxLqs6CRwZbajd5xa6hsPpkCk
uk/TKiwMGyzU0sFD5uAdYOUSheztyUF33c47s/mYOV+SrXBxwTohGpCec7yMRrCYhKJ0rtyXGGcw
xz6W5HpK7EwbplgdpaDB3keLgq6bFeLmj6GHKR2ZCallbXZv+t915GintuggomuASBnXrGrDC6EP
1xxuOW400/KfPa3Z4KqyYMDFF49Y9w4eRDExSaxblW9t+qtD1cyHOU1embNPm5a9FfknFDoUSs2m
bm1BXuJ8bllLsd+9OAnYxtSowg0zO4KDjjjSK9aRboPspB7lQUL2nAi2zZL+HUw+VMdW3bfOLwxb
C/UnxYqLZKaqxls5EKqiu2TfGoFLx/wM2mCdiWJJkPCZJiEGpkAeDw09GMGENLR9f61R8cEqtqwr
4P8VAm0zKLMlfpEv3yT2/kwE634M6dKU0b15oS+YGsSgR87KMuCxjcPGnBIAeDrFFppRlsxLXtM8
v4UcyGMWf8iFEekN/pvvEDHAO450QZBYq9LpnodBBIRqINNs50CzBV52/1hAosbo/KPVzZNOv4ko
cgM1+qVPzKPf17fCht5H2JnOmOiLQp+tXzs+GDM0brvISKmIx0OPej/VjE04TC/wx1hgIFTohi9d
7FNnDbmQ9XMqSYbxWHCaljluTL52BMiQakv9w6mSZ6Hmq6NIgyCSAmXTUdcNHey3/4uaoxXOfZJk
cpMUkgzkfJta7EeJNdIx5tpkuMZry9KoyOaRMXRTfZcNSLzRX3wgdX00CjHvGfFSMdFnAI7GsAoL
v0e6EXeMYF8bsuPXjtKeHD73muvRYbvAakvu5sgLKyQUoCduxXYvuDf0jQcrdUZgXeDopQcpXxD5
MiPkDvJNuQbrR5lt1WC6kbKYY/wcyyHwbAIrFjGq74aPrTd+4hJgIEgSErL50dxX7EPAzel/Agl+
0E7euTLVj6/31V00htzXBG+m5X2Yu38cLX8OEYKI+u7SZsAn7Dk7PRVbWwePwnN6a8jvRe/oMlPK
N45B+M2YFLex88ivzUDGALtYlUN+qZBplFNOAkN6jwgPPufYb8oERgSyL8tfI6bnSevVNe6zp4G3
Vlhh/0TYgiJVN6Iz7tAdAJgrvxfmmP6hdUVzyDpFxnzal3dykhMtFtisoX/jiyoDgfCK7iWY5KNB
imgSOjeLsCpMSxfpf6v+ZIOlkTWmUcC5+o6xPbd6n7xzLhBYUaHXHPJuX0Q3ykGIweUCPTXak96G
Xx6MiW1HCGJjxPvBeiwHB7oqdM7edH6kQTSLD2CIdLUR9XMUvjfgNFiRIByT/fBVul8qHt6qGaqE
sNhtZFDQfOq7zVDDbqIYPg2SgjzbSctJNxNzUFRqPkPhcvHMggrwkL1hxYQPXrcshVS5yTxuoQ4Z
7j71NONoCQYkqDWv4aTTgzrNsJ5RhRyGTxHhY6Ao0Xkz1NvQGZGUTNsmIRQgpa30C4wZfmF6DImS
Yd9mahlY2IxMeB3T8GXWxgzvTaxU6zY7achyt3ZfQYNcIpymBr6sKm+NI99yKJWrvB0lVhqSv+2S
F0BXxTIoe5SmhRCfsKA5xDVk6hKkrt/ej8JTh3RGtyWt6gvFhFipC96XLzVkbzlpIR42qLDLu4AP
CNj4Qpfy5noFJkop10Y+3mQcvUeh8R2nho1OtVq7aMy3LTa2dTLTY1mZeGPG/tyQi4KlfBu1+iPG
ErWtU5rFSuJFrcxzjL+ft4c41el06oE0bvRRvHG5cb8hRhgbuPKTezZUuofBXTJJwAmmj/JB93Ah
en6GsPlkZXVQyAK0ytjt5YzcWzJWbOGVaujRd5YcMBd6WN5UetWS+ZZZ0PldT1+X6cCAdaFijr0O
9Vae+NFibYr+nXkkcHxVB6qv/1xNnLxa8THaH3pdCbTVZFCNX84vCYSIzPwaqvxBT3nbY7JD3FAX
NjpwQvLM5upXM9qCQvBYQbsu9KOd2U+0IdBhSFqd03bEPbiPJZPXDgZ/Fz90k35nqNpkYl1CClWB
V4HB7/A5MmzckbdLJEf9YRXLUP9YZ8mHxo6PioMMVWyx/VDT2MwPuRR7208eStJfVlNTJNsGbn0f
8vkw1DFhl5yYgCqSkml+lfwkFdagepZfyD1HooS7HR6Qakzvu0TITSGbZ6wQH3MjzUUwb5Byvk5M
z1rF+hiic39Bhf7DuJR1DnrqqQZIFGaocMre/ustM8YjhF28iMW2QbLG1VmNE+8it6XTZqft1VYY
AEYMlF6xuSXTY/DjddaoCuiz+irz91wHCUyeXBwROaDbKO7tclqoWhi1RKLduPXijSbdIuihyqKv
7bfKq/bh8GeNzPhBIRXfNbmLq7wvvd3MDFwV3ZOTJ/7WqNuXnjXKXotjtPutz7zPiO7KhFeutqyx
ach5unns477AuXJ2J3nMEbVAPy2fvYzRhK+nxNLImO2Ndl8bIH/U8qs5AlfAhB6Guy+5eHKIUco/
16I9lvWkGEK3RyIqxXay/X3ZGI/EXDwjGCGtTYzmCWVEnpFGMOE77Gs6YEc+sUPtOvJ23D6dGJ7w
NcGX5bztuyc1+J9pMaDICLO7ykSaSDhJRd54kI7kGA6bcYTHgDSNWYR88NwwxY+UP1cMPMH/MafX
8zuYvi0mlTwl3hA6dQ3zCAukxedxCGYFnNSwrdkUeXllz0wmPKamtdf1Vy1adrruYqKFvLCZDYGg
LT7nMvy0FHzhSOZ3VmwcXdKLTZY90J+yTT9HqDI7nUexzQ7ZUPRnONVfRmO+a0XF/dUC8omGcJNx
GXYl4lKv0eotKX6gJ06mUySIj0LjZsrhuUuyPxiFSNBCbkplpDecCU14LhMR7obJOZs5pmYPtUAL
tm1PnCbL6Ea98dI/dXFebGszBkDyVwp0DyHH3qGk0uyyGeqxQzZsgbijhlGMrDea211ZJdmewGdu
47QcaBycrduAlkXUka1TNlHBYLz7aSgOibfHt8XCSpq/BqFU6zyj0VF+825ZEwGCsUZ4iS2AfYYn
5vbNvprvuKo7uBuwadEUofIK9AIfSYXGXLurpfOSoVyxB/ticvce7VJ/QKFOOHi0BEllKZj7Wz9O
BqwZhuB1VF41riPbgNo1Hsmmxrps/za5cRSgNsDOeiBRIDB3i8CeoQ45jUdP4A2pc7wFXcZaP0Fb
kwzVxvYjbwPF4NEmwmHHABzbThw+mQ2M3AbnjuvRNYnk1CtoVHlas9hc0obSGs9tSJIFUGJ2uuyx
IpYHkeS0AjHKJcziT14C6dEgyziIIeLQRKXFWmuw0mCtoKRmd7EyFEpNh8CfZfDzoUVUOGTPl10a
7qbG5BSe5pPQiyPxfA++4iTtdJ+qeCw/Or7XWcNrW08kC4+BJ3AZSLs4+9APpwpBlB7pp9yKiO3O
3zuhsxofQtSbVKQ47EbaFe8rWqKI+LMaZ33rhZDjrf5BWA2ZyijIckfs65TEJaU+xIKeSFAhVbCa
CUTg53euOta199CLF32ka+w7DwO4cRh8DkcgbMurpN3TdX6CSaMQcDMTa2rx1+pOvzNCNNlLMpIV
QbEYjPGuHj17P5gYVan/iz6rj+icr+OQyA05EcDMTGbWJIVxueRb4RQVidNckCGG0ckQbbbHeCf6
fodwjBtneO0H8VWmfN9ESSAfT4jwK3WLDEi3IKWp/qnK9Dkxp0dhAtPld4rRx299nV8CCgPmOEaK
64XeRZBYlabRthMgZ9zlkrtNs9ckl90SE/fUEtk6zUPKh8/Wcg6fybzyg9EcH91sOhWu+80DyDih
R7XR+Lxh+uewFf1R2dqn47/nZUzokttA5dB+28pQl7yLPue8ZcmE7p11whdLn9s8p2h/nJvWoC8V
znveTOg1++ykcIHbpffbDTVSSrN5aqFIM3neabIA7+y+kAcOc6cz92X1lKXRD37uICqJ2MGgpcxz
32tMdLvkJ6viZ4d9xmawaBZy+VAAm8GlyNLFbKDsx8krxuVF0GsVu1l+T1JR/8CFi3ziwhnN5jsn
IWYnS9LluyVLzJfud+938c6btI8a/dzUMUjVCm/P9KLZc5iMM9Y+4DLQ4KSfEVKzr5Nj4pfZU+fz
xAKNqoEtcva6LMm4R8uhLGlYWzp/831se6b7wONWBa/sEtcvYhh6vy2yinRhDd363PXPdl+/EmxV
H9SyNYwabl2vTd5L+Qk/3UEkjuC+7TzoAlZ1K0eQfV4a1DBwEQCwNZ5EsVdN8jXEsw/HgwF9hk1s
XQDp3iRO9MVJtm5BDa31LKoJSWSoYCMYHRHUk/2hIJv6rGHoqN2Y5DBFr0dyrXdwTdqqtm3/KspM
iqnug2DUZ9WI6OgaW8OPHiYHQ+zgS2YfFvVOKjBMMgk6c8Ii2gHnZXBzhvR9+QDkWzXEWi5BXwqd
mJH3b3UEAIhD+M1NhnFvEAlIJpXHCmVOvhujOUObbtdUPWq/E7rR7bs0WwC4yTEzwUFgw4g2dawH
TZgiaoLHbUk2pKWHpKr1/ffE3OYZebuIglOW8ViSsUnE7S3qRrhpQKooEXd++myU8fDMeCeCbr/V
YQPOifqIFEl+z/bCgG1mYjPn6CPOsWmL0VKHKU1XUpKyRXWztrR82MR1idoZfTg1tr7R+bWEU47b
dGi7g17N/dqu5+eZTDtiiModE0xn09Mn3FVzFhjE165FWlbb6VL6yZHAPThYOYFBhadBTMrPlkXi
vVESHIw5/CzwEe+Vnv/AW41WydS8ucNPNRJ/5lbNbgSGhBi1QOJQ4i9I8BAjGHVXWfNqJNMrPG8S
IQ2b1JfB20sFLYKMoUMDQup+YjQmfU1t+lF7bRWYZ7yGVgxwROJW0PxHdOLJAyj1D1IJMVkBfuxn
W9sIi66pw0B1sKYnRjHIc+eAoM90E6fgntJqZyY1DPZJ8u6RNhSEJshaygErhNzsyfYr8ow4aIiD
3CAi2lTRhEW0iL4sSWg328iDg813O8U21wRxO84NokU90m9Ksy2P174l/XWcoh/JQ7XqlPvgpvS6
+I1R6aH7h0afFLEi47L5oweTxEtyp1l4oEjks7zDVIobJ0V9F+XGS4WwxXLTN5UEbeV8Ns74VDEi
Mz1vw+jjWlaM/aqB56lSGCwVp2RC/gkGGwiv34OYtL2Mx0/bQO5mcAtwmeM7Dfziam54SxUWVb7p
c9b0hOrxiLSBp4cwrmjVtZ6butcc5oDsMxcgAAkoLo1oWP+YtTzCwnYQPUrsc9RIfdL84iJveDIk
tqQS2ejIuzA3U5y7RMIJvX4wNesl9ou9L6ic8QIl6zCkbh/01qLFFdjkjQDKOzUImYK5zJl3AYt2
xMg4YAnHSczx17AwBwGQ09ejwAzuAyteO6Q5YhD7sYze3bCsldz2JHWZlDSSE8plUnibByu/Kr4j
q10aXpqDO/jnQK/cNNpQ6Fwciv0FX5NCHBhh2gBhs7PhxfcGxCUSgaCprpIswZweYO37OI2EOdyR
JzivlOl9k7f+OqE0IWIxP/v09psSzNtdsvzucD+eekWsdjxnnGVhtncwbmEFgjIm6JUYiQJKHeBt
FfjSKQPqrcPs157w7OAgopSn7rLCjTG2O9XxzxgR05LdnWkSL00MLt0Uz1aVIo/Ke6h1BQ8Ladzt
0TAoY4HxYsUBkDpqDnpRvd5phMxjIFMElRDyyeWEfdQHbFtU0Gop3dwI+XiKvJdmjp6lwyWxM5Mx
HDEnnB+6Nv2OkUUSzb1uM1I1pk5CQNVBCMGKHkMXRjgxG4gUGL7inr85S5MxSdbZgn41ikZC7ToQ
E6B3TkXobQlZIDrMfM+X2W4tKLnSjv40t0nQLuP3YUjPpTsEqYoeQDohbJkZCnZhg+IiIg4ztn/r
1AetAJLHq0+eliMzx2Z9yHFq5BXfOYSZZFvqLO8H/aNrBnKtS9t/6vlYQ9SPgZRJHhRhDt0utQRt
+NtMktqKSery6s6f0BuW5KPGf50I4Xmk7q0gzA0hgHFSNpwlooV/QihF23ysEcaA71dYqcneFc/k
5oSAqdWn4MRD9TTdTKSq7YwhU00hCPE43dXQKfAfz8uHYeG7xFzHGpGdU4aexUK+sUv9Ud9YwoC9
YQPS6MZw187Emrj2PaV+h8Sjvw0GacdzT3aZW19IwiPAssoPnZvqjI6W+eporjtFumxeuJJJN2yJ
VGsDpNs4BSyEc0O+SUKkeQ3fDegRi0EXuIYZVAHLI2ejw1RYCfeKVbPZmhFtVxGDCDFC8FsT4jIH
6gTvB5QveUjFN4MnANMCUM57tLRuWIKL3kKjPzcdUwgHDlmT09uY+MEcI/qofGRzWEQ+MvFqc+Zm
4EtgW/KJu3rnZeXBlcOd9ZyGjJVRaKdrGHVL2geyyKi1cfawHJI9C3bZf7IduVCaolxN7GhbJw+G
XyOVQZ6/9nOsITmCFqJGaHVT5zcj9ShyUUDpgIo1bfoY52pXWa4fTDqckdCZUKIOyDo78eGQbILc
Fptla9qUUCjIdJfckqqqBMDD8Iv9VxIQqLUnTfV/MnUmy3EyaxB9IiIYC9iqu+lZ6kHzhrAsmXmG
KuDp70H/5m4UIVthS2q66hsyT77VPg1XYifaZkrrPRdfvukzjlqmHv5E4Hon070201aGMxleDbgb
V7df+doSicVaxO6nlieMcUaDbErnpREu510qJs6svxiwkoNRZO+YWR5M+yPxZggKnarWhe3/JTiL
78x81pX7XAsuiGjcWI4fZLmzEXUGIKjrgaFGB20ewVvOxZvqFVqo1Lk0KYMIh/EyU0ZUmWiLs7A9
Q2X6yFTlsS0qjlZhw8eeCDYzW9blc/fM6WOiOMDh0AKwrHzLXlNopsc6sS6VvhtrLldzpNCtixbl
OR5RFnjkLdwG1rt7lp7EiSHWoYtfUmqQ3ES3sMo4e71NPHblBmPwH1GLc2w1aDldDKi9/ujMIdJQ
n/SyHC84OpGSUrSXJ6tAO6MPNL4iqBn3AqaARK4n2nchC6SuM5UhYgTAbolcZx1S4macbtBrY+5w
aFcEz/0MHlLRhKMdZtxfSyVf+HXiFarKN38xRHQsEXyT/Y3Rek+phSFO76EINRWo/kxGG69ufBZ5
OGZlSsOlmTn813FbJ/QzpYFsXTf+qr4/NyXOzEbB8jeRwUUgKTyCFNpF0UKsHvoZXpREwBPodUVj
CxVP+taPXzuPshoPes5rHqczwHlznjBJ5CSBAsb3KIT6UGq7XR7zjbKQgG4vaQ/yR4z1RaBWDB8Z
LiX6TwitPRhl/zlk4rOt5IiPOQY7OZLQzf0y45xcewCAupRxuDfvCLhzg3wGGmKF3skmZWvjNC30
lAyhJkwvMU3A8dx1YjFcdAeAnWkEO7Noq00/UpsAvHruJYlCjrMSEXgzkfy19X7LifHze+QkMZm8
Nu9E1ZAJFaOFQhSNrbZ9GET1GI7eIrApPntD7R1/PMca25fGfC40CJmCUJkRad7Gv7mShY1rxnvb
Kj9yk15fao8lWlFCao/LiPiB84vrqGfLa6ntFNVsJ5GbsnmVJrYQxEdT2T44ftsHXU6ARLooPhs/
0PTG4/1nMyyB8jJNWb0LkSWv26oiDUCvd9MYd3hMrUvcxD9WaU1g/txjjbDkQd6ZU/3t/YlwVvxa
ZuO/VeHw14/Mc5ODoCXU8ENzeJS7ZYxPHMdtdqjRDJ/xj+PDXe+y+lVH/+4olk9oFb8nDYsqDiAU
OgmIHVIuTkVkPbcFit4pUdW2HAsSZ7PkTy0gyPuu9TgOxa5cJmQOeqo05TWJB0SGk8YYunOHDQ/7
G+3AAwb2MxkjmNBjlhl9jEV0SfMI02IK4kXq1CH76t12g+iZGsOU99ZmbKpnQG4h9R+giMEmIjSY
yye8hMjrd20Zv9Qq3LnAWNaG7mqku05/ZCE2RAX4W600MsYsVr5mDYNsx2ADWjAokKj6hMG4vnWG
R6ceaR8ZZRNzt6zbcNEBITBSBKAecVItS7QhDmqT93jUhUuimWKrDYCNYVy1Zrjx0jXzs4P/tIh5
kX0DhpGcyw1N9S5ztBdEbASHVgtZAaWCMikeADEDSeOaYiEMUdxuB7hZov/vQ5mk///p7194Iv5x
QiE2nqB97VP8Hg0CVP4fad4aXcq15w3vI5B5za31C7vAi9mY0ZEn/qrDDMDw7DMAwGPJaJitf+SN
ggFpVJ1/P7QelKb8b88w1HUbbTs1WvI8mRSjtSCPHa2xtjfDCSRBwbPU5hil7Tx/B5/n458vVnZY
d9so05373HPS4MjIQb0r4mrIDjVV9+SClYKZypJI60oQeWpqr0YUvduRyaGZkd1uVLUPHyC1XuSP
wb1l+03/Mgl5BbFmcxZGzpMGr3mtUmURXJL0vGUY21dTtZfcu4C1LPgpNFVOTvQRjRr+8wsWev2U
Rpl7FOWfkAJzH8PzWIG3okr28n6NE9EKQEmhtnXLf3lovA+1YtlLbsVZW5rsISfdPjaXmHs7JbXO
kgeDXGrXLO2TTiWJm5SGvWtxYjEzG5YisynAfwzFa5XxtqxCcZXa0J6SzM32KtavWpkS2kuG3dmY
5/TNZs4gCWXd1KOd7omOYA9VK15HMbwSaRH9U+BQTAdysVF1N0VHcUrcCLZLCgzBcJn9TNrJS74q
IzmMMblcvx/qrHOCwqJXlHLon/Opd/fCk3hulk9NCIwXU0/2v5+hayR6Qpaoc3LMzUMzXuepMp4j
DTZ4a+TJ6fdTLFh4ezKQjL+flp4DNLhH2Y1hiOJiqm5hFlZcepSDzaSl+98/+/3A7AbTe7GvYzYb
9fLaR06lPynGUEPo81mc446axzuA1Pg0Jj0Ls1CQS+m4yBfdEFLn8qFXKYLnuvpT1vUPIRS7KHK1
WzOlrHcjOCpmVl4EMA7OkxnFJ4DqhBn4GaiNTZlst8VFtA4ekaJDfdOgQ7dkc8oqKnY+OEfkG3u3
hYtlwFsuaTLP3qhIekhQU0bMR++WPqm/bZjyRAinu9nM2o7IbrciLOfDonEdFckE9Tozbfm38Ywf
22YmufwqeT+4+/rGYyUfw0wGTJt8iE3RHaNveM+8OSA4Jr+XhfvKKC/ftF7OdJt0Xu6LRQeReZG+
HYDJMldWZMAkEky5z//2+8ssDZCzrqVqQMETASBIhK4M2cxAEPOCM6pgRsU10pTUTSJiAIiSkuTU
SEBedvV09+vuxF9VMNK3/jA9t3favKzq+qzZeYrAPGU4WCIYJLJuSaz1qLfFypqAF9Te/C9cgqpM
v5ZBbhf/PKMP76Tc5UIgrJbTZ0d17OEbubixVl9BJy3LQPyviuCQaw3Q6CmxvDPtdw7Hk/NpmpFK
sXzkh2bLjGsMI2Lo6K8zw1GU/8Xz0DfTPrGY0Ota15xTWX0Lwx/voypObUkitUwYLieJnt4WiJFf
/2SpV70Rxvbul3E6YbHlB7FBUZK1wY/ZE+d70MraPeRNR7GYVjcKEO1c+3kOqHlMT8PELoFaKX+m
h2Op6dXbvrTqJ1zPjCDL/iSp+954kn+gaOZPNYaahNN9W+pj8j5FxDt1ezMZ8lfYHmySPY/FkZzz
TWdFRB9LywDOmu/LCgGOa9vYdSGgfKSeF0jWazpedomy6tvt0YI5w2C+zAgfEufLUpN+Ijbb2KfJ
KF57pFuFmRePjsmKRvcsFssd125qRxLsRTYBrO1eZDZMDC1eKhCuH+h8qR7zboDYj8MXEkq0YkBi
PJr5few6GHR1PRxAK5hBl2I5Z+6o9nlZ9w9aoU+HhkU8P46SG9FWH4hvojeL9LUHah1QAnF5Slgu
PI6G89Hp/Qtv6e4lqsXERmImB0trtnbnW09V9xe29vgYAl6Ptd7AgAHkOinzozIa2FpSvJhxtNMZ
xRyWgKpMtIpIAYbO3FIInwhAcUyLFVusN3vf6h85fz1yngk9YM8tj5ZyivWYAfSwega3aYeiZTRp
NSkfH/22I2orH+xNA9nyhOblDVB/sbO1bliZiK+fTUd/TpImPAOXZMfh5HfMC/FDBVrusSm05IBU
bXjI3EKc8qYIV8i3+ICam6kB7vl04F6oEVicfz9YM0EKrZ1ZD75aDAF5NgYS9/8HMufDrCEZciL5
ydVWMkHS+7dp0r9KTsR/KdT3orks/MK91NiMzy152kOiucfMr++z5saP6L2sxyT0fsLW0l7nJPv5
74H3Mu87Etl4buH9K9F1x5rH7JR5mNG8xHyZTHai7Luzg9coF1gUHvCIkUk5OMfK08dHizoq8IhX
P0MzNvaFCB1OLBe3uTCOSDW5Vw0dounUoaS08mhnGdOuM6WxizLeP20mY7i+fvc8UMriJXW0bzEe
DSQDlzlSxSavLzoX8JdBiINhaWzZjD9ET7nX1K2wVeUHslLBEov0NVmMxKVEoFUPhfEaMs1ohyRd
a1FTQepH/z+aT4lr2htX99XOlrj0JaLITTgdCEUnHdq5AzFy7mXe45NzU0aDLTLwqJ9eRlI14Q1p
xoGwiUuadfGBdAJxITCV4Q+RcannvALYjvcG+H2oV1kQErjD7qIetvnEm8QXo/HY48UfitxE/AHV
sJ4AHAkLk0qfZPmtXbSRkd2qZToVb5wMR3w9wGIY8gIMQsvKEXABEQ9Rn+zcWZFTMET2xVfWta1m
33tAi/UGY5dAEDzlzgSalLrMOVVwxcmzGrv9bLr8Q473DJLuQ1dptW2TjpZNpBFDOg5jNRbl3o40
yC6leo0kgLoxxWxbNOVFuc2mzvT6bjau/rDM2Hw1GuxCkgnDXc2cQZqsR/yE/CXm1c0E1CZT00ua
gadwsij+yOAl4+zOH+zIH68qQu6apvwTqRoOXJTpqYCzRbxeduyMXB1UNeXn1OZWblN3z24Zq57u
XEXMQiHrvQ+7RJ0iyTzJoYDdvBvtETjgXodTvLy3tUVTizK1DHxzaA6ITKbCdU/jM9B2Y6+67tAy
7V4TZh+iukInWbdIf9wFx9Zn/V22ZnkE3UvKYK5LinRPrirUTL9laCp5f7VkCDkNngFM3AwqCRAY
TVlf3YyG2Mmc7ljF5bh2S+M+e8P4Gvlsh6DjPWk5fsYqKt/M0db2ce0QzWEs8OJRQQwei+7KE2Xu
5zFGcSHea6r5z7n+Nmx0EU0xeoGyyYb2ieoFTNr3Tx4jN54OSomh8/Z12yfbgVplcYSWJxh5jLa6
MXksmF2VRn2NbECCbsoORIeRd9B60rVUh/ZgynxvG+kxIBzXZZxKXDiN/E/LlXlkh0pYuT19hgzN
cHnY5qGpZpCnrr7Vwtw9+71GJc/arR6n4UxnkG3zzv3b26X52LKgAI8d5GOETRRa7oY1Efc0oAG4
f2guTa0NXGFukyKNdjE26HQK46cW+Sk9ltUHkYi6a9jquE1959zYGUN9jq/d0PoEUi49VzgKb6t5
9iPQCePsJd54AyESJ/IV8BBQyllr1eMocPF4BnFzqGrBhw3YRKzUfyJis3yec/0s9ClERzDbyEfZ
WwjLYP+igNo0I8w8c4RLudyV4EXQuJSWdhxlsoUSQ5KKtORT3znTOpGpd8Wu3K2ZiQIONscuMNXw
nmqjSby03KAm0U9INJsNVoIniYt6E86JWCnXsi7+DLMlTkfzEI4JRuyKRSUr5+yp17wzIkhyJSVh
vb0nSQyJxzctpbFiAsqCfOQKCNOtFUIWIQfN22Mre5Egl+/N5OXrfpz8Q0GW2ZUQ3AD+VHunfAoy
QXfNLiB+k9VxwNu4NufQQCeeZI+4wDjkAe8c1QCBkpQS/ryrn6NYriOdNNdiKnipYS8TebFNPeOP
H07FMV8s/2LGUKrb2dbqGHINhCTcjDD7o7eetYm6bNrqHYpDJi7ZLnbjegPQh6PRL5dgDqu/8H2v
8tJntej4FGCThf0cDW4XMXeF2FDx/iXrUrW0f3GdvM/4M3+ND5HNqmZGvMuzkfI2bGfr0EHqhHEq
54PR2kQz1RnNfdFrj0OYr7vCyNfcM4t0aDnrfRaJMet7sGKLoyLS0SiPotzCCHxIx2ivuPePMpZp
0DXGObat6bMwylXbsPv1VehfJkASpmfXH6KInWNLiG6SJhVWH/cWNQhlIwvpTpcZ+i3pWT8mffu3
4Fvd91ah71KBTFzV1bKFZXzLpgeVzDB8lO28b0OfRaUdjCGziE4fjB30mLWbMhgjXOJs8A4Z1LyX
Ot9pkat7ujyILLinkzNM+CDTBQ2lrphBZWB5qj5CgHoRLPJggTrnGHXiOWnNN0btP15OhLymXBLC
rYNtpuWznhjvSChIO2DSCQAUs1M/aRspw3WM+JtlcpfdqhxUVl3rFflz7b1oXFKtVESOGrSWnqAJ
sjlhKviLQB9DB8Ujy0x6e8QgrgfHSov1AOqr1S530NLiaz71fZ426aGFTGn+mkwd90sDILvyavPe
JvxSpTJvoUiLa+FGBle3wFbWGI+R4PDopvgPjhk/IAG7ouyLSDpCl4DzOzIRR3FSAdFNEQylS9Ap
Poy9FUYoRmbR730anqArC1TLAuTr79NFeC/sES6GU2Qyfa7ohug6xqMZGqiwXMoLSM9sN/r8aUzk
l+eZ+0G5sEMGhpVoveI7ZElCItTsBXYxjutKSxg52jakkDopjryY51yM0zYbYOg6vEMCz/O/aqO2
9vXQAGrO61sWTtWZYoLiKsY3XePm9fpWHHOXVR9UxXp51UV6qtQI5kdHbcpI75oYHfsSW5x8GIOB
q7HzsJMOt2UO1QqmTBT79oPFkPlZ61rSZNDD+E2zBMoTIQE15yFLJlmvDQRZpu2Wz3aILqrTKxj1
2cK+jmAaeAlKF+qdqo/Gd0MyVMwOZFi4x96pxQ45DCb1Sfv2U9VvbQe4Abs+4omMPDqAnfQ2+oS8
NGogkmQ8erXNBJ/ELiohXbbXOosN5mYLAWg5Mt3Sb/aQrCTXdsjLkMfh0ySLfaaV5sXP9bckMpdV
D7jDME8m5lQeeiQb1ETlxeFbA1+8MAAUJ5TazJZsIzA7hj62LKl0LI7TaUlZyhl0J9P4J+7q8RZp
SRXAsN2CDn7OjHafws4+aTx7h6EjcElVOgCE8Ei0VnabTI4UJCSPEC26tWtpWqCBOLrKJfOjhQ58
VyxSXa7ozZCn757yovMAf0orsxmvZxmtY3NZQiMtp4xFakY0LHwMdJruZRb4wc1BPDOgi0+mQxlt
xPZWNJq5qyOkHb/HSyOo3HPzTGYMXXri6jce1X7lMrYNDCJzt0S0klPB9ipotdQJ+in81821B0sK
4QtowSemY/R8ejk8thlSQOT536rPnqts/J5ia7zkbbxlKAq5vHPtJ67Ad4CNV+mQjFTTt6wH14+C
ikZ4gyAAiEJSWRupOTLANWky33bN4PdxnaxmhhhtRefMbb89Wd/ZO9Sn0C7zTebZrHmS5Fq2+Q9Q
4fCQ5om1VWhPqJCZVBoO6yEbv0/QZzMGJ1DVrjfizdVUt6sTXsUkqwCEZxlh4Znhr9Pep0dMiJbG
bNZSVoUBXgcrSsunZqLlIv4EdlWCKoSx1h9CuNwHizCGXR2X3dbupThZ/YKW6Ub2aYZ1y+aCh9Wc
FS8WWVobP2LtU8iEvYduJocMgtB2WIhNbtgWj54qtzojxKtgayxU/Wpkw42QEhNWHUu+juf61Qyy
igm38rQzE06Wtdk0PjsWR9TgkQgFyGeVZ/6bDF3cz8TYeE13m8Ze34KU3eh9JFju9AGy1bci/CsU
4JLILW45GQRYugACaLZ2iVKXXoZ0nJFnCXMj/ImBxZLppE/CmV9C5eGqQ3h20ZruKMWR8uw10otX
hhz5JXGSIsjifO9XqBYrTRxCcgE3hl+9tfUx77rpIXfLJBDYwB5yBCa09R6MN85M3yvAwWkWP5U2
fuJ5z0BgI7hWkKT9dHGXKdCeSvsakdgHUuDKJ/SqPLePbTr8bXIG6H2hyCVZlCEl02vpuSlizrZB
+8NIhGyDtVCx/Wi25b6dCybbBCDDaoegqLdZfsD+shdh+t4RMbOG9EwwV0HyR8nDj+PGN4HDKOQC
m7md9sKcx8eqUftZpOWe7B3kvXOcBWUMfeXdQdq0K5CQe7YiUK9GO96hk/d768vAqL8ny/kSzf4H
OSdUEi0K/p7V6rig7TSi26j+QGvLY65rZ7vKwI1J7U/EM/Jg8/bfYwt4S/BysTMs3vI8wQ7OwWEQ
M07wdxkZ+rZZlOhpep16+t6unzo4Z1NCGFp5gYI14XoePwdo3YE5RzvbmPdIc054l8AyOPqB7UJ1
hTRT79MFpZM2gqSInpa1SOgG26Gu30JTP6SjU5zCUrvLRDf3k8s5QP7f3YjdcTvnfQyuHIijqtUr
qlo2bSjnEAVDeASbR9eZyTuc13QVhfaJWMFLYzp9MMQ5wcOIF/D/EMlEjI69lYxRNs2+LvSTw3D6
iRQ/TGh8d0K38JCRpWGo2l7JeosER0Az0k7mABONdgRZZ3FNvPY2RsN3pBOrm+iGyw3BdYXORKMd
fRAhVRfZ7qvUC9+BL24AIeqcqyxOCWWACuqAoap7FCR6C2ilqUHFEfC760JwBR3mwKBF4lPBQrBC
9Jc5qq6JvCNgES8RctYHn8X2WA2kM3aUArBKQBEuX11WkME8j60kVtljaQrCYr1PL/LZRywpNq2g
bJyrLPCbJH8aJFYvRFGR2/BIRNauTM/zNMEYy7N/pElQSOeGyWI4QS1A6sFgdtHK7WBdk2GR0O7c
S6VlGyACn50vrm1NdF3BmjYy+TVnCgklYJB1Bwp8Dcibx6k0D/bsgzNm9q7XxdqYJVZ1usuIQCi2
leZW68gjASc+m9vMnKatVUmxTrFWSMtkBAoCnO8ifUw9kPlYqGmQhgFHBHrpvmEgh06LIp8/nwak
GgM5DkRkIQdBdcBeMP3SdYWFyEytABkeo82jqALud2ZocMyBh5zJhBc7QzhPKveIhORPUah6K89A
BlyyS8Di9a3r7P60nvy8hvJLdUVFrLtD8uTAWt1Bw7OHjlv2Pan2dCbUgs9WOZ6NJLLY1aUPfkTR
GLeow1ssfBLGvwkkktDBklpbW/dZhD9f8+etB2GD37iDqKtGF63z1WPNcQPnYCMxZ6/NQf0M7X3o
zWYHHuSGc2ObZ/0LGL2DbOyTUe7T0mq3LeM7zkXRbBhfKLJB1dEi+4/dqH7HkHP1FxaI5pprwwzX
M7501B4swZum3GomAktPXCP2nIzdFXRjMC8VYS21vC7HRKwos0iVWpI00J6oea1U1JJCJG5kUGOD
Yj1I5AjdKRt3RHPv8KzJZ2rkd7n8yeD3n7KuvmWLJs+om0/kcNoDytpHei90uVN/7Nv6VmV8MuhE
BCUxEoaCKCVzQnZupZcEsddoN3cdObLUzWrDobimCoKpWCiSkgz3RcR9vBf46BB6IfIhE24d6zY0
Ld0OZnikdICgAscGj10Yf2u9H27TlqQlsh04fbLAjro3gkkc/ArdYWzatR+zneNiSWzzs0ZMnosh
3BTUzvw8NNuNfpnzV6IiNmPXbt2Wxb0jbnqN6Io4glfcn/O60Sud37n/18Ajo5L0vY3HU0wXvjwf
zrq1pmTtqvyiSyDb6Vz/kJDTPQyaexIp3sW+BNeb3fGSX9txraxLbZNNTCvBH0QKT1rWvpUh9HJQ
ZVutIHKpsTYqTb4ILK8fkq79aiSG7eXhfbB0RIqIYnPjs8E7baY0hgOPB+ddghaw/9OWbrHukP+h
u57Qf4R4jVL1LuLoER3PNdHLH+LiT6ghSzg6INU7k4Dcft/N0t+lMI/QQ8NSRcFvOQ3oaWEcKpwq
JH/+gwqy9YruKcpLvKzlm3JsLlUH97aV9Nhl6kvbYzyo+h8zNGkmmTpTpVmFBfCsnAGvhz8WRZrh
YXDV7fVkzkGlkZtW/iS94xIfhfdlRvYczxPvpzSwZ8wmac1aHALqQ2L7xxHJe+VO2M9ton6jdzVj
i6OFZ4DbatseugjpmG3AleQ0pD87gIjG9gjmeI3IYmUCz2ht860BhVAijGFT5q68keVR3CGiM3ly
mMlvwuUynVgXd7KD2ZpfEAO+6tBvweOMCfxcP6iMXFuPHuPJBnlT0UNycWo3DWqNFVYpbyJvL03k
vvWMK/x0Zkrh1au6d6EWVQ724JQksT859s+h+Cw8dw+eBDVXLF+t4W8S6gdm2YeOljDyG3NjxIhl
BaBLILLujrYA+DLJLaKRr17OIgqFz5dnrnIMWlibEOw41j9n9h46Tw0BANkMvKMlIZIVNfGC0E5m
QSze6A/FCup7EE1dH0x2km26LHy2C/eSAsB8iAzUBPZAzcDwzfGAFtX+QS2dYMNMS0BMXccuEsQQ
pRs1G2I5fd+TNqmKJyvL33ozQjlTfKJUWfkZocKGq+955Z6GHmA4IdJXZyJfoR6IdBQ4kmZ0wAvs
ryDh1wiNYxMaJ7ZuNCEJcaRENoMPRmwOzmoPO/WnFqzPcbyhJ6qxtxhHrip35Qte1Jb14/Kw4GUg
RZk9W7jpUn2rDOikg5he2rZH0D48lsSohoMWhAkTjj9xAeDH9+o3t5222uz/wdHw7BQOOS6u/tGb
3SaMHeYCuos2i3wbuib2RL5PJI+x7Wvz6mc1DpYc7DJqPrPk+GixdBI5pVDS81dZGWhUDzIKSW2q
37TO3gOLR5cy3zPn3g5sM8QCxwLUj+4cpJHWyDf70vc8ESINWBPsSCvZL/9Who5hXVWpuWtYvpag
FRpdHFG2cWZm6SMGjLd5+jDisN1YNbIIN7wx1k0ncMITN7tedM/a4O8YXzbreWaZpVwcOGEw+sXd
hMe5wtxyY6cZAfBKUJQmB4uqcNeOZDWK6cd3+N2X7uJKax51WtBBQ/VfDt0H2RTdamD4ispVXuw0
3+pO8lIMVnVym/nO33z1snhqqoV7Lnj+hNPuigGMAeoDREVp8q/T8LFUzlkMXGqugcRybLv+YTC1
c9btZm3+MwWDDNXfdPiagV87ZedvizIb1wQ4vafWthdZjv4YJ+042JehoVZxBRMb9IhRPZBRBI8h
1+kL+qHp97YOf9tK3sKYIHMfy0ZVNEQJJA9KczX8U9gSuJ12RMx9QE9TK6uxx8A21zoBPIEO2vCA
Z5vdZz2sNAZAp4gN2gUgB4Kgibx1teO15tDu2FHOTWyR6TweFekQ8qQa9RVPJp4s2ykgKaQ3Kwv9
dW9rL2ipwp3theWOaD4iU9kJaUbynWl1GIix3gE7ITtSJPdeqkNt4SA08UdGrgXGMDmFMruFCdsI
Z1ho2tof6v0viA7EIw6nFmsXcmZpbQjDeUb2e0+ZqW2FTgLGEpxXT+3dJGBqRdiaMv3iqyfFiQd/
/o40EEk+Npl70guxjZyW309T11cRoWX7/RJ327Zh/62X9FNOim3C7/VsX4easW0sUd0ZMbSL83f+
1oioMhnD/QHAiTNZxsWT16bTgW9D0ffr7QsDxa88sqdvLbd3yWzLD1UJHQ0rG4TJ8RPkOSWNmBim
xdd0Ucu/yn95o4PP37KJtGZKbnFsNM062x6WAwtYCXg7FHbLl5ZN+F0gjHj2/N/xfVjTpibqKWlQ
qUXe3HwlbGd/v3TIiCCTdu7flEmLBSjG302N015brIb/fUn96ppp8505Jselp4WXLO6LvTPm+lbQ
Ft3tGpzd77coyVSkuHyxMY48szXFPTdrbB/+gYxlQdmOHIl6kW20ciZJvpd4fSFaEirm5NMjy3uM
6zobIhQ+2E4XKwf8ES0YNJRqJJkiJIrhTauZwrqC01VZun/1lvh2ZMDW7KIutD9Mj1cY72PiMzT3
QpaRvd8BKSwC5tmGL+72yINcWCBlx4TEEwvcWMQyZadD/HNQfjAAZBtrF7zzbVee3WrchdRT667D
/DG71rgq3OmgDGAMSfxcucO8n4qspmh7G+F2Ei8gkdYn4br2AWWEhURrpYw15goRNIn9d+iyDcuy
akXygM+wzUPzQqbTakYApMrEX+mYeewlEUExIYNixj5cc1fSIH2PfF8uZtrOc5V2lHLlLYTCtEvG
qEckr6VrAsLtTdSwkEuTKN+relOkdR/0fcsucJ6IXZwrHVy8YwTAg+bXqZnnI4UiETqhJZDqCec4
NutE+N8NCvMl11gFZGQFIh7470tejaq1Kf5E9WKiycXqe2aLSMU5M8+0MRA8Slu7hwwTdiLxCWkd
YfnIocSMCvawrJ6kVm4NF8NPXpVjQKk9rEd4Cb4joqPhuNN2LPub2Q4wGfS828e4m2VUmzfp0W90
1lPaCRJpdKEFZc9b1kDPiSWb6IghNBjcJtQquocTszXKa9hF/5iMoE/x6UpyZI5ZqogGsu7zYsTy
UHc9WMJwMPcCyNVUIfeGKYMqAW/rjFIEQ8S0BliR2hqOR1ERxkemZ3JT4NR76Gv/JpwMOCPe/60V
6Z9QFdiiJ0z/UnUZ7O7eg8E6TlgdHqxsrjb/qHGnszZh4OgYWyK9p2QyiEcashYkfzhAp+wskCiz
zzuHBcXWaOA2jcInT2nUGavg4luqWuGUeJBxbZFyue3N+JeyMRFtzSIbhsC8MqzsMe8lxyxaxMpG
LFVw479IPAcee5ayGzW2GxBmMFafC6d8IjDqHw6GJZyaTBCmi6TKTdkJo/j7UMWvOKHYnGY080qH
9pB7wqdI7f5VTrd4TbQMADt9BLY1lBiEZKiJoMmFzxh6RTD5BP2idtBWugP8skLbN1vZAGDeQkk1
Zxrl/ZPJk/vgFyG8aERwcJzFrmwWnxCres2DUeP69jtXur8vu5o8F4Ysq3iRvtLPhmk/rieICquo
RjShAZRr/GePiE2s98T6GHEPSKTE8pEAe16brW4fCl2j0vGYW1ce/M8G44NG1nIq7XY/tcCO0/bf
4OPZhRmGcMl3CJQgB4lNWPvuZ6M8TrZ+oAzrNylA1rFKjSDFJmSgvm27A5jFeaMPPt6lPD14I/1m
b89B10mgqM4//jXaUn1e0/aOhDVQbI2pQ4XmUKbNbKQfwOvT4uSWj4MBRSfWbewKeaC8CthVHKP6
bfWtnnRb06CSMKDK2I2J4zoN5zPCPph9jF8Cx23+/Y+y81iOXEmz9LvUelDtANwBh1l1LRg6gsEI
arGBZTKZ0Frj6fsD721xa9Ezs6ElmdQEHL845zuOwPJa9B1/Gra3m+XBA/uIWr4H1jtO/TFEVNfR
3jBVGmxcnLG5C8KWmbwzPDkTIr7eid6NmJFGjauNhdq6Tit9YwmmRkyoWkOUjBqItsNWiQxMwLAS
TiloVzdxYEaHggAFNPpLjFDBt5gFs1zsL/S0abx2GmALswciOxXk/QUDLkT6dDcKio+ketLTQISd
2ySH0TzbnDfTsndzJxxAwjAIodf6pp/QX5t5/QbE4+onrIeaaTjATyIHJM6zVeISZ9n1ww2Bbcat
CPHuT51LPSbpIolt6/dmmN7V/HYte+pRTnZr7Qd6ReX5YB1e2wCPXJmV9gZ/LJPtCUuuNfdL+iOs
Ias6I71NTjLUu4bUVXaHKl/PyEllQIS78hiD+D2w2+kW5hiC9T5jfkZI1Q5/9C4tukPh0KWwaWR/
2RA1gDW4x+xXYRRkVr71+rBc47SNs01d42CJkdGMYkxPoyrr/cAIlzK85ag9+pE+yo55fz7Er+Pi
9knsbtgL3eLCw8GxtvyU3wjTbzTdJmBfKLKXds62efzLSewc5NBn5LY2lK9tV7/XnfqhuGWAz4Vy
28jqrkKauOmH+KfFGX7DkBsXdoZBvkmQwAifFVLhKQBjdJJtn2a0VBCxy0w9tGZ376hCbX1p4lyY
+2KXIKvilEjf55BBkdeeeZZHIJjSCy7W97yY4lUUgIUEOlaEPba4QH356FWoNZXG6btgwl31OSVx
B9UJ3BD9Y4QCE99qWhc/qplvzXy2nViB2qCrLdzktx08O26JakFXV05sTkrHeIuKttiGo/0I7OqE
7/ZU8mtCKxtYu9QzL3EsGVkIC7etOqfh0CMmJenXrawVWegcdJ1Ev0NOQE28Vcuju52QA5KI4Y7J
UzKm/Bgu1N+ZnCzpRBwmtfPTlMtz4ZcTXfxeTnfEnFMj+ndInh/8GrsDPtHWw/xnpr/JzgMGS9x2
MZnb3MLNbXGUTAHHHSLFd86Hgh39rVl5b5WT/Eo1xn+mmc4Gadp9JbJ+7UzimPruky2fqO0XjwtT
wJFpAOcSPVj8GgdOhpncO9W9eXSs6oVkjqXteAkaoPkYBWKDtAcdJtiTkV367YcsKMciFhdpcm3p
DKaoX2n7t9fhAnUTB/Y435V0Z1Kr8csiQMTCTHuYTsVTOBZrdzEbDX4FAahMHsKdS37DCHVhajNn
1XtvJA+iaTOx/csdRyvR8NWjReudTDT4U6HEllS9a0iIfGrr+7SEOVLFFSttTGWOt/a6JxzM6w6B
fkhMxlwtg+iDodKLnn62DA5WZuavKQRvjbK9R3p9lYwvFssuarlXng93MqmudpA84cPlgeIPj41X
HkpF9GUMlHzwHGaT0680Ge7rhKkMkSoZQTUGMGVCGnwgHKbb/TaQJm2yMiD8Wbn1VvDDEI3BPMrQ
rKCpsHAEHNzORVRXZKvMSoA1hHgfR2M4hLmDrl3fT8azhSmER+r0GhCjs7Ln+lAoibwF/mptQ/SS
ROUCYnDt9Fbo8j1hm0LRa9xlLHMx/bNuQcQ13gYTAA58Bi9tKe+HSN/puLRWTf2acetGungTfrLr
EcNBgsugXHW48EJS4yz/y8wrHD8Dyw+nb7HdEz2QujFmC3sHFvx1JjWt4qnudGNH09btem3f+/MW
JWqxjiPGqgRJLKAz1rYxSR9BwHDG4Cjj/IFLlCNbqovXinQl1jDvMgr2GPvx1OTdpwareEMA0yqD
zNgprq4yJqECDt+RyLORyT2sL542SCRm9MLjdip5TNZe+suvBLFW1UC/xxbOAxBOHCw7yhrp0KLd
irplOFRmbzkpT50o7lzNso00gporS5p6WyhW/LVk2zhawy8lxD5KpvkGATynSlVithKEbxVdfxDy
ANj6AzZItW4iBkFJry7s1EsuuQpjgACgLPdioZaNqCSogR8EkjQg2AzVJ+btsdM/yISjVCOGIrbv
pgzs+zRsfsxE8fjkLhFQdzLYlbQx+Wcq9XDZeKw9KvzDN7GfHHtTTsuknAUPVACW3fGq9JgWOR0I
yHLx/Mzmz3bCtYAz7kkV9rCRNUmzE2PaPY6ngBxJA9wDCvo4D9oNMAS5dyhHju4Ekc4M2qfWmT+U
a5YbR35fGUCRSq0vRULFZXYsF+aMlEOW2ptIGLexdh5a17LWs0/YZJ5P24RaaSdKuAkodNJV3LNI
KOrw0SoX/gjy5fiss3daJQ6AFkKyKXjGE1qyQrPO7qqmFLKGZh1iitsMxNmsJmsE1DmonS+KY+CJ
n8ZUGreJz3eyuPi7jtVaha/cN8cfkEY3XU/hLprq3my2Wd0a+6XlkKyxVpWIrBWhAbQ3x2DC/qX0
cGgr6EuRqjdqqC6IgoMNZisiHz0kkZ5pEZeYubvE870d5smdGl2Ya6bxsw1j2pxI7+aO2d/QtPZG
0jgWDQ1rxZwXiYEPQr69k3xVCq0WzStDYtvnJ2XBBvFkclGj02hgc0lXoPowdcOrzOJoHffGDuZM
f4xtJTdoJn4MRc7S1pleqbjuu2batDaa/Lm6a8fMW6fiqURgxCkq3DWPxecEFOEWIF48KPYFJHAw
0bQJTvSvTlgHhzog/xi6JyI1cd+xvksJWUN40WM2sH+Ttoc7ZyEKWfVejFm6y5GjYHEvvxqFGS0S
La72Yaaq8BDVOWRKrxqVzRx1/b7H4nmoY4a8iqor4MrYxT36oyzhCc82TPD7RzvK7Ikqjs6tr709
cR2gAZnZYzBAfumSHEp+7tIKyUdDCoMR3Hi0QwAhBbadVVID42EFXkeSvwtSx2rircOAcDAlZuCH
UaLJEBhl13mADCaa3K0lltyUylzclhgB3PkllqAfBAqGqbb2RumOdFF5eJPOkEMjrHHe1F5ZcU5r
r22r9Tirt4CRY56/hiaY9cADISTIFYqz5FhGYQ30JX6fLes5NNsXM2JLoznYHDAojD+8K8Tc+1a4
uPbQaCPirBiqKeKTpf1RWzaLoNlvSCNbhMcpO46Ruz1NLXnQyQeTiITsblqF2hnz413mRNmFLSW/
xgN4lw4GnZ43krWLYc2vEdglq2Owzx7pxkup+kfji5Wkd+Pi+ECPmux7xzwXZCgj25ivI1Hp1DLT
Xsd+thEeMBWf52PReTvc8xnu9RuSklGm+qxP6rleq0DKVamsTSlZ0xLRPfPkaX5b4qdQ2DYEXUNZ
Tv1tF5f8DFFyP+ZJ/FC3QEJdCduzDN5ack9v2d3wqW168kx1z7q2xdFkzj/B/CsJ90RvI4+00TBg
CNWNZhpPhCivQXDthKBnroFqtsxw3cmKbsNi3JCYWOwr374Z6QqRbuGfKMKPyAgcRsLeuXGHo8+1
cot5dl+1trwQuAgwJjv3YWufGDyFTDKBhgA3yx9Rxt518IRX5QTkfI6ZcyeF+6V9TfUn1eJQ5Rsv
jS+GdxEqe6Q1FHkwD6Eo9CaFm7LyL7/Ib/Gjy1Mgz8paAl0dWARVoTvkACpbVTGJQXH/hA0mWOUq
efPM8Bd8LuoqCKy3UltH3SSfgGjHdVj/aDPtUwtsfSt6mDsIw8hxcARDkRCVe8oDGnEriMSmC9Vq
qGyYAIQi9xwgN5JZv2EiTvEVcn1kUSSO+qwoutB/WeZKsYGuR5j2YVRFvx08eA1dEOxqLBCzwegq
Hknw1VP1aSKZZfs1QWwqx13tJa8o2YicFtYPvP5AagyK156ovhtMgqiWGJAuBJ8+ghai5LLC5rGT
OPTJguS/jUmth9j+KyJcrtbjUu6nB9yubHbGQJw7ODu5TPNV2jZY27Mzj2NaUiA04Bvnp4lo5h65
NOturAIZDCpbCQbkDIV3kVD4f03FimUKGGkwVRzxxKTWfUzBe42Kcuew2TJdG2NEigrEAcEhUMQY
DlZyH3QdCJWF5eHNzaUnPHSqIS733NkMXncJ60dE92zJhvNgICvTbnj0fadejxH7ytLjDxY4sbOZ
4+QeuBtO8/Ik85GsoYIOpu4a52ao2V3hq6f46MZ9apPTOTLzRmRocRKpulzPbidXEZpz9G5pf/Po
+OZmCJAdV175yaXvHIxgIf/QRHQ6+WmPPWp4WKjO4L1WHg63OBbW1mZSUyt7PJTj20C+xzbsvSe7
yF4iuN8LUiNYGTa5LSNCjlkRhtEr2KN9+wvFE4vIkaFMb9k/SvSSBQ5b1TTOU+Ico6TO96FMTiOs
UzIGV3nUS0IH7BLZN2DvAGTh2umHs+VAXhZJZe+nNvpwSAJ1QT8cQjvNtl4cnmsbq6mNAHrHFUje
Rt1PuwL3amgwPaZtuPHruj5UVDjJxIURDuqccEB1U/KFgfPERjBnDiP5HOOuzzOeM1Iz6en04X8H
mTv/Ap+X2rEtS1vaRjaxWMMXzPnnj4coD5p//5v5f+piMsTAYIDFHhMWKyPWdQwJpix80JU8tZyt
yXrwSZXWJg+88KiE+ZREFnQlndSHWftEFeIRdHsCl2f5mDsyvE3RZJ5Vi9bZmRGls3DaV9P0oLg7
b920c1mSTZdyKVmDLDpP1oR3GPfpcGWXcyLcNP/U5BS7Yvg5tOUjmzpQoND2cvstSmOLdkg+9uVS
gU9Td6SzxjFTNLgu/PLd61iTlU2713IyLmPO4IjtTDaxUzST8AkQwO3YquBeRXqJRkZ7VCS3XRa+
tITNPFG6PsZONq6FIfNXVpuwUTn8v3/l//ZHRMGfeP3mn//g9U+sOXXEnOlfXv3n3Y++/ar+sXzM
f73PXz/in6/AvMuvX9GP//W9zo/bp399h798Vr7yn9/ZEp7wl1dIEIna6b77qqeHr6ZL2+/vIPgq
lvf8f/3PP+MY/m9BDsrjwvu3//kF/pLjcPMjjH787c83HX79+9+s7w/4M8LBdv9u2xpKmHKZZQpX
k8XwnxEOzt8VtZbQUkglTVKg/zvCQf9d8WkAcxLAwc5X2P8zwkHzKS0X7pXr2NJy3f+vCAcH0dpf
4wCU0K4NhIBnveSGdqX+631EXLQ7eA3OoWFCY+46Ls7F5YVpZ0gh6+CIbl+QSIL/ATH8JUmN6TSl
RnZNmHYIpjmbOpAzY8bBvAcZB9wn8uq3mQjuUrcbZrjeR5Ugl8pcfdJN724ji1Vllo/uzlZhv1VW
GSE3S+OrypmlVri0AuwmXyNUMeYYgb6voKIXmkhUXGE1uXkGCi5b36LxhCif1B9FaE9vlQrPfoma
v+s0d3wBSyLum/LWjp6h46gnaZf2USkwj2co89U7k7Fy5RbR8ds2Uy+lntuY8JmCwDi0nniBNTLu
68z9dM3oVReF/3uCyWFAZFV6ms8ijD9NN5nZxfjOA77vWsr8HDkhc8yu2s+R+1k0hNY0an4LUsy0
Ym2TLvw0hzK9mplzzLt8ABBb/4gqL7mt7GZVF4uXTgVs0SdogvwxJEiN7xdm3pg3HcRbI/G8m3B5
Ckps+YjnY9qKlkpeRnawzUzxI/GKAPflf76g7eVV52kI8vLoUPUT8NBrpzkRtXNEe5Y+6MI/D5bj
PWYO88/eqIgZBiULAeUxaNLgkLUh9nrsVzegRPyrbCz/ygw3ZPk9lyYz0kkmt55hRLfWsbZYnlqo
M6/Kc06m5U0PcwS8wpLtUwBr70TpU57KBR/3/WoVyGHVpcyTe1VNd0lZ7yzg3w+Un+md1N5hNnsC
OPBvw74Y8idUhM1t2CABa3A+bHnfafWtjAavJ9fm4n7BNFOeRqaHV3S+5hWHy5dbLhP9dNyW6KIh
ELF3tKwJC4jT4tCPdLjNs6lel6Z6sv2ifwqiBvCHjVKPrIRjyJRqM2LPZDi5aK37tvEpmoiMTkz4
KgpiSpHZBSEC5QbaZnFsdEkkIPy3bwOLj/dwIOdMS94nClHGzxbBfouWUNgBlS6V8zkcXPc8aVC+
HaATtzEusZHOT2FRElNbWA0QatbBIlfdDkCBvGMc0O8Dwc9ObQdHLfo5dtZjLErriYSTGGo9mwsc
GNoqY5IVTPMcIA5mvzgehE7jTa264Z32/q0yKdYihOm70OygepeTefQ0wgzpRdlDy2pnTVh6uzEG
J79Lk/fvqy4CFYeJ29+hAbOOPOTMY05I0R//ilByr0kjxgysfEg1/rKg0GAb4UjYLBcwjHih9s+B
bFy0mnBtBw7J4/fbEg0zUBOteGZ6unI8+OJ7nIZM6+PCkqvab/DDtyE8i6KJkkNkiRV6+ptEWu11
ROn7gMV32MQtN1NuRfLItnttlBVpIBi2jlAD5LGZAUmjwH7gdO3OymWiwgJj2hERPjFILgvmzLz4
9rrAwmVnnTknazSItFxegEqrzr2Vg1MuoB2NaScobrmWaozIl4aIUsJg4/jCkV/dVqHefL/dFgG8
kO9/4nbepnZZ3FKIv2IZrf5wbXQlBeIwBeqY1wjF0shdu03Aryo/tAO/5DJnT/n9ojFmNHytjaZ0
McfG3t6ZnPHyfSSjS8+vwg+OWkcjaEaEjph35SVuw3em2uHBDtP2zqpa7xRaMcRw54MHQ7EbUj+4
pbEPbgeLcX1nNM1OlceeRDSokNqFepefkASJJxmHe1dURHkF3sfg+96drtWr1ZuPyGaKUxJlP+xl
yo+4dtCZdSetRcuG/LnudffECrxeh6zdHQv6hVksHSdm0xN0CPmHxabghz4krm/tx8AmNi7jU7ll
tq0UCsbv+9tnGXiCuBpvSD7LnKS6091zGTniDOX21BdYpgxRV491e9D18GYYyidakblBWNoSE0pC
eHzHqLVdAkzmtDT2xbzjfNHt/Bk2s4+ZzeU0NyBXDAtmFevqkyds8rLx4T+I4rd28ZmJAdVw6dW3
LjMHNmzWCl/RQ4PP76qd4MC2NV2bEj8kZCRwh7Cn35rcwi2LZ8TuI70x8Frecmc/5yqMHjAmrukO
DnbWcVnbqAOpzD/aQCCHFPWmU9hwhN9bO79hA/H9xMiSL9M0WQ9Cmt33qBMXWaFzy/gAC7ypk1VU
TCO+voX4Pg+/sLT2t62p2c8PnsmMbdih2XpwZ+y7QZXYG93FhOTkzHCFaSAfc9vfdueSHZFm8PJi
luhywnxYD9A90b5nyC6i6dpxsZnpFN71ooF9/mtsTeNF5YwqnBZctm6ytQQ1eArt7qqFiu9GzIZd
YEUHVvUFunRyY6oltHLobqNWF8/RgOmvRhE7mX3+UpjFZ+XDyoox5lwjp8Nj2ZtkZMTlwTXF+KIa
7Z4GkrJ9WaXr0S2nO1dlwZrko/u2roqzZD6y9uzY39CkvjMQaJ8r2blbZt7uockeywVYFsu6e+n8
kdPK1N0p1gfN8/d+gbuuhGfgEw+tZxcdBi2Heaor9Exq0P4pbs/f9jy0hTl8WKmZnbYdtKWVN8Pv
6McxvBphiY89qdHsO4597RRGUJVGuzZIcAdUIjxjhyM0e/D501gRd6XZQaxqlq1mVz4u95muu+Q9
SzB3iP4sFm9sHdyW9jxsxwbDie2ln6KR+r6Z5ec0IRv8/qbyBiz59x+Jn6uZwQyQdXFxCYR4Jk0Y
sZNtbEL6YyaK3oPA0fI0Q1/ZwmtfGbjUto7lDSdZZD8DKACop9HFkMoLZaQdu+1se0QNIY1uMgMj
9jBzUfhesg+siwsvcN0CYlmFvntbDzH5m21JCOsE+VBljC6qKcpgRXM/xNgLwCkg0KjbYcMOGlp/
Ybzi6rgEQ2FxUk8bBikaXTMoAadt7x3chTuol8zxjS/c4OUl6XpyCOilQHQoPD3JgYDxbU3du+rG
jLQKOveyvCBSewLnhPCp6cotXA0ywc2UEfaINHoZqIxuXK80d9INGqqnMYjLrWjxLrLgXqeGdZeE
4sUgA3E1BOFWIZClUee1DhcF+I8B1HSoWpQmm9xtNcR/Pp7sPYBwTbKdTUn50LwkrYcyJyHjE7Xv
3khrQAtJcp+as3t0xA72krXF+8Qwb4HAlCiM7SqVF51bGqBf8xUvG+K5686eth6NVkfM5lLsDTyt
l/VbcpCW3T7jmfAv+QyRz46GtRGN5l1vIu9mOIjowG3L/eyHTDvmKN6FMdk2tYDCNM15QVlnEgFJ
nbytg7RlnsO4m3krbMxEUwbluVIHfHknycbIlP0lrFn6RcZb61gPRsoAPpvTY1MciipCpxNWdwXX
nNUrpLk15JqkmV7iuud4QehCTVxtGz0S8zoTAhFYqgRK09yhhFtAbdweeZFklEO23luzZihO6Mq3
pzTRqHDRwmXrUc54d+rGQYlBXlU47MlEx9QzDOj43cs8YZUw2/ExjbFDDwnjrJpdWk3zu2qVWcLq
SgMO6mzblrPa91PsnGNOkRsgTEXXmHdDEuQbUrzwX7VheI7SCFMk3+S2sU2kXlEYbVqreI9CIkfN
DG/JbGMsSNjkbAvGLcisanNtFNrdIAXa+uG8tUCTnmZNaI5V4nNFJhARqeVfqrqwf7NHKNFpsTcw
/MPMn4ykv1eInPLkDFm8Q8oAI27C8dtEjzW12I0O6KOySIH5qKeRWtWVd6w3Fq/NXH+4EJ9rUwZf
LTLjpotMKDiWB20GDSWk6+oZbJy7mrIsfjT5+deeqwY8Nvg/yIRuDtFoV7vUnIDDe4wnldmr+9Ii
ajrh0PKzcVlh//mPsP7zH/zXYHrVSRjkPtQKDCb1a3Yq07p5w9mZ1Ni7pI+avJHuSxO5t7Hsi48m
gv9mW6CH+7iPrioMSOhd/sMQHItNHWA3jIdLA9fixKy72sigsN/zMSRvQNaflsPeF6GQuJq9nLmT
FlgrVsFnysgNGNst+NH2A8yw2EQlwOnI69rXDsnC99tt7SZbEhPMPZbS4U1MGfnovH+A4ZoTHzC0
g6nyVJgKoptrn8gE8S+jMOXT7MBg0l2bUfiUrPjZN6yNqq13f7yaslPx2qwljYL/7QyDRBDJRrnM
FkNVNPmnHGDtfdYirBlr8WRHEqwP4VxxruT995uqmaV37PsRjSz/mVkVBATJMZlk+EiH2PReXI3s
M6z5JbdoRl9al9wF7MnXyk89fORRupFjsIG4od4DhYKQjXe7Ux1ZKKUQR5QWHllHvzluP4PADp9t
tA5WZQT7oWOU3c39cx6TMN+wHwTnO3MF4ULIpqg7cHeHtj0SndhdurCvz81MlRIar9VMyHmWUjda
xnStJZVk34sDsVBF7JyMgpSsJtwCX8BSaFLoeqy6KjmtVJje21VVH1lcHGUJiRlKGi6dsIHs0qwY
y9s7lwJoRV/6OcgYqrrAJwIuIQV5TEgB7oeBfdis8AbNjviY7EflAR5p6/M0oTTnGVCubatex6Xx
0XrszP0ZJJYtqiV/YfEGLv8CggkgHnrxhECqixncZv1lrGw2T01IS9X9lnX8hncOgCFbSoytjy0O
hxs/Z2XYtdixcrmoycpXS8QY0YxkT4LsRy+DaT15AOv5e3tAVq6VWWwL3Vz8zHtzyq2X4+5VmfdV
qrbeWMQVQaAFSQbox0e1SSbzNuIMSlFIsIuv1J1LmmHsvYuUjg572JMsGgJ9PPsDvA9s2WV7lnG5
keR951v6h2znaZM0NuQVuJNTtqRDCAog2Glt9ZAxKM1M82c9TnvyRH9XfN05mK5D4hFCsezkgOCv
ADbiaESgWzd7AQEBdSgmsaC4IHla6g51QQ2DnaYMdqCE8i0LK+D9IW5p00bvoct7w47OHk9kjIDu
yIr3lx4lCTd+1wN1jYOTEjU8yD48NJ4RYBjF1FcSUl+rIF+boC228NDRggbTOZ5mBfoC7pWI4884
sXJWouH2rQ/NZREcP+qRlJXel+c0EFsQPix1vbRbzwKEpp8VAzvN8WCGNZ+gwbIACvtaC+ctcXPe
iafGiu/qpix8dy2xFu8jKz0qwiTN3NpUaFBXExqVLTnuRj8yP0589jUHEeLVDaCjHvu6jDbMVJZ8
tU3iuY8oAX9FNewaxHC5Ql6tCogDQ4eE38GQWyTBHTPheju42VI1sJNweeDh6PxNz7+PCXYXej5m
Jg+SBHHJxeGE7VQl7/oGQb2PxIGC5KYygYtPPB/IS6ij90qXmqPUCo6Bn0Q3RRqthIF+q4vrg5F2
QKqM5IofMd7G7nBm8PULMoCLCnubKuo82gkDSz6iL7zNN20dOjdVBRw6960AzXRMmo9vyp0wpwcK
lQNJ3DPWD2qkLPCekiBpN17dr1Kjn3FhiHLTYm3YwRJXOADD7KYvhgt6GygnY/2VCfywCm3/1qFN
nMM4PpplxyhRQNuvYHVi+wHCMKaU6cj1uch84tOZA1DIazs4FHEJhsGkveRLF0n4Og83gVDBOc/r
MwnToeGynumLcFM4zQpSVeS3/M384KSzAqtBmD9GNDZnkzAtf8islYiblMlGTm3IEJQZ6J4lTY3K
M032+Zw/GaqAr8oNADFjg6mXTfuW45vCJqcjCQxCpadpizLc3BgVDUIDSawRLJ0LDROJfTThmxH9
gFMFSJM8lrmIFKHfVxDF22nXJzn9ePw6eGQfGMHQH3D+YWLCZCGEZd5AgzZYbNpfiWV6+6wuYfBl
P4vCvIZFBDaN6BRrAojlfpPmzWGbBWVA2VaW+3Sk5/UDRJkqHY+RZMkmDBOUasfFw53BicpkaFO1
GOV6j9Fv7+1U04HqzBzsNp7k+aU148SJXXxsmQyJGKA1VXlnhsO8mgOBxqqJY8gcAW2kZphjodwj
5wd1aWmFGyktwByGCbmYTX8iOJWgIlETGeYH3ADwI+N4iFKPHKSZWUJbZmhUxD1uf2MNlrHd5t57
xGSH3SC0jRm0y540NLLbxWxQ03IPoWtUIAeQrTGiRILaqgxFT2IwgFgoylIkd5Xy1Gaukl2JlfmW
5Uu8ckL7YC254L1CKYKef1VW1n09TKQu9T7LWGgzTtNWG/rOa1JVDB0Fh6nosC97ofOJeaq8621I
aikBbJGyD7qHnNZlemb4F7dbmfMxBZrMHV1ktIMdfQkS1HzmDYH1ybawBO4XVEFBUOyElWCbzYdr
CPRihXH6PLjQN/vOpJAzgl/4ol9Gkwis3NvhxUGMrcxPwTCIgal3YpqEYGkCGS+qnxmMFznQb8NL
dWZyx73uwwidjzncTg5tRhu2I/b45j0w6Y17eRrtOdwNMstXzWLYMyl3cXyQKMAIYYuf11xXwP2a
EJeZ67ZvFuKHcrQ8eOlTtKtHu9llAgZmXBCwMbScwB8uqmY+kt99ZSODwIcDoN0MNVKYepdPKGuD
HjpHHjs/otlp9qwVyEcNzAsfU678yHkOpTTWui0gNFVwqL1V2OhpFzT5i85udcfyWJUJntw+QqHQ
+R02kXitpuE4IQA5VRIYlQP8JQF5ll+xMbunVP+aRXAqoOytetvquJtXE1ybYnnGWUVLcTJgo8jG
VWSx7iDbCr/rjHk0iKD3pm8wGN+yKSxXrVF+xg5WfYbTK9tNoZB6lD9pMGwZyHjMuOt0g+AeN6uy
HpFPki40kUehVfQTtB5xNhnp9hZIUHOEO8YcL9sY3hOrF7ResjmNpAxvSGh+Sxw64gpaWS5um5LY
yITVLz9SRrqx9H9TCHOWW8avyMtQEcrmXPXmR8m1tc1K7gtlMGjK1bOltToRZulHfr33fAs0pvhl
1YAJY7e2uSTJ7xwfAL+gRiUomFeweK7Jg1HbcdQgviKCO0gvXFnxQJOH9qLMrHsFAcqHXck9npQ5
aUxIHyL2H2MOjdNyo32Qxi9j673rVCd3fHcAFux2F+YDBpJxToD3I9Yylgq8w8/PKYy1IfRoyWcH
226p7ItjldMaFh6WJ9DnPtz7c2a8YmMeV0gws53tuveNJ6eNbrCPOx2/+4Al1E0fZyRwBsdIXaXd
hY94ObY23e2hRm4gJfxzM8bHSFzCSSXa5cfgR63aRUnVc+4ZPQNVnN/u3uF5sJoY/FI7Whu9LD8M
vqkbcpo+M8/CtOW5zi6sKYs4b8MtLkQ0Ku3t5LOAAIljEenTjNsqkUjJTZvMqFSjrqrdYhc7DAwF
hn4Kv2rLZQOHvEx+txO0wDj05crgoCBJAFWgPCUY5TaVBbjPIryynZzHXgJ8ontbZLoPfLXyWJTp
LjLxreepgYrB6R56VGEt7/jQdnemSNJNMS3yIRhHNy7+zlMfv9l+lpyKYAwA5vO0k4wib/Lea3aD
iZaoZQ++6XJF7ovXrRduDUOClnrKAFKX+e4hML2jPQYvBpEUjkVmJ3Hse50OUNCBpWxm0XIkGdSy
hT8tIxT31lflm3DwS9UWYvnclQEFYgn4pYW2ZUxomDrFbg8ZSZomP1q0Ua3y3IMf/Cqkrk8l2iAG
O2/o8xBTgq+9lfbVL019zDyGOtTtcd0sJdFF+XgQuybfG05i3NRjURxF3J85QKb1gOtohUhv3o4Z
GhwJ7GPDZu8JAMHZAWVxDmMckNM0oPMJ6JStKTmg3hE3fctzZeoKDLtTMKxkT7yIBsp3QNRvrAdh
vPtEre14xCIzzCIuL2yCPvHMAKu+5X0WIitP4qDpsSdCKYHeDbz0KMcUNRVGWDUXMwgx9n69tqx9
E1iPCN5xflCOx1GPZFTg6KxBPmxLt1zZUYQcPX5GTcoeIFF38ZjVB+3JFAfgf/B0XtuJY9safiKN
oRxuyQacI77RMGAr56ynP9+kdp+brmoXBiGttWb6AxJjqtk9NbWdbKrBwWm5wkB4hlwemvBwyjTD
BLLJjiq5xQO2KKusybw940I2Ozq1a+CTjB/7qN7NpUIkge4F60AFRp3cN7QftwCW1taIfiCyrBR5
0SY2cnWDwJC/py/zpNvmhz0FJ+b7sp3iaukW99YEiinpuD9m2iOEk5B+5h3qoHNh3vvGhQZgcEzj
CBMZN9k7PaoqtdaYG9rjDeHAM1+cSoWQi65kOFWHSWHg2Jh0q/rKXE7orxZREx0dlZnYELjg/0Sp
21Bp1pZIzOQmSXAL9bHL5i/VyV/GCPfcaXCf9MD60P2WoN+xytvsapuEYdQwU5FPA648WOGyNYvf
rOVR+TSiUAIu1sasVxQ/xL0Uj1ZcIMK7dAKT0hZVtjGM7oxAx8DEMXNA8ngpVLf0HZyWyYwR7EzG
MqyJ0Etw/+EubvrPonPmfeQ9gvFGCZ/buTad9KQ0tNOMyOnuyh79lKSd/wZ6YSirwP1wsNyjHI06
zico/pFn39MMUQBmHaI28Q5I9XpwEdWDbZUpozKlWw80JTcBtF4y1NbZZc190t3xaG06XfmnMivF
FoE9eoN1az2VVtc9xogYVsdSL4BrTY6CCNNTIewFGJ8AM+1om7shrq6mte2NejlG9GNHRYU/BVI0
xmUvRWsTJdCm2Nfl+FTNY7alBYvWQbovdLYHajCISIymBaNQq/eh2T6hGDABjScGUVKj9b7V8dgY
Q18/ajRSB0ilSCwcnBwl4mTI3a06MH1ylOQvm6FBlyaad5l3P6dJdlRCKC5YOxgq7r7A4KZFjTnJ
wgksa2m0xMLeASqN48qWlG6DqYrGBPkYjNZ9NlTWKiF53wJuXfsgGnJzrjda3h90B9cMXdV/qWnw
nMEcjN454Lppth+LSYxulVk9YcCEyBpJygHPNv99AprX4AN3TJsK3F8at88zQjh1CKsySUwxAZ3P
OGCdwHGfO0UFdeERoPpxxn4kDHdVU+5jHYaDrntfKlYGG08FDGlmxtkq1QuDJEC9+P0CS1TgKuhG
uta7/M7T8nk7stfN/nX05mSDKPLArU5fA8T9rcAZAVBl9Q7kXaXtFd3RQDJCgiUIIHObeWvToPQd
o5OePMCxdtFqgN9WC7M4sZFcnOsg29QuwGMizFdEj3KJ6QdiZNjBM+uKHoDsAq8zqPYaaOcE6e0w
QwUp0FCDILKNAf0tgGlFx6BYR52JMHcNIBADGmEqtf4a/bBeZojNus1Q2UCiIdgGlX4Y0ZhmuceY
ghQwYFur32chLV0PCRAdJaYtsC3SkdFYYQ2Cj7HXZHfA6EnFc6TiRl8VdZtNWLjlUVFfunJUD3qy
Dl3jqy3zj7Zn8hFBqVzYNtcPZIR8r4h/Kx+68ehS7LZ1iUwm5dPGY2gBFQnWFb6UX+ngT9B3yV5q
nzVm4QMdlNrBTuxjGZPdhbYK/mJEX8DP85U+QU0M/QgNOguTj9QdGsoqHdnmtnxkMI17N+YsKsoF
c+L8eQkBwXKBGcQDYT9PLzpu3UsnMF7mssCKqCwUMKb5UVUYc2tojizMCs+5pKVkrZoImHJwKVLW
ZWVl9whYIVhjxpBXTLKOLhynFS4lxn5QjOde9V7DkvxXSZO7KjP9JWpIYgOPl8qIt5I6GMvBvQtT
PDeMiiSgakPcmmKnXzW1/1b2Y0RebL2j+QDetIQDpG2K1kNAJi+OkxKcJjlE3Tpvd+AjkZj0AdnU
iYUTxNh3q7KEjAFaF1kVjHq35lTsSQ1Q4zfscdUQtRTPaddhE/ob9CF3JR+OQY41fvv2sEQ5993F
LmdrwWZDp5wSyrFBH5EXGGZAKtE+2VEMOxVRhLmjOa+W9cDMGONjPhLEc4tEj5plv3C876cBEaRO
Ly1Qpq0oOEV3wRQ9YzUQ0Rr7DDFseR18lCLM4tQKnSIKqRyylrloYGh3xYxmnsMgG56c6nKEku8y
Y3kZY7O7Qz07WeENgghkxXoDpEEX10CPLKZLP4YQyNzKQK4eO4qcI2n0PmdzfHT6cKCTDP20SizW
2kTYrhDoOMSx9mXk9i9M3GXBSAJvIZUmNyKCCEe4ChEbkZeh/R7xmFeR6F6YXXBSHRDrkwOWcAIC
BCRpogqq8BINzUYcs/StOSjgsTKIbQNDqEp6dY2NWTN+IK9JQIlIH+TiqDjlBMTSHfL27aQbGwVW
Bnr2mzCLT1byqdQaySQIDqOt8nU23PsWncsmVT4mxrmLlAwAc5F0aWNGkfXJwY5K+zFT/S0EELuA
Lmm54YPunnUDA9iWLh/DXw1NZqWA9xqjPT0OFaJ6TNi9lsks0muEAod/rNTqhH8NFHGv+uhHDx4d
HHSat8oDqaF5JwvPLgqGmkX7GlsKm1bDYjnJ4qcYjfUFTRx7WzvJpxv85AmTReoyiHQkrCXjHSbl
5T5gAW3UjPaDVhMiZ8U210bIHXewIEqULtqbobd2QHshihT0KLL5yn1WNW84cD4zSgeU3jXBDsn1
LdLlzRoT8Kdq6NB1DNB1RG3kmgXThDor08IYzYU1y2LZxlDPGRm7IEAyumLo7GOKxmmHOIxnG1sw
tYDNMm5DarvopWvjzp1GdRM4Tr/EjHAQtvou74p821kRhgq9fyQJHsxNUZGicrpnG00pP1MTtVr0
7zdmOkEBLUJ1DwThGGgA2LBRbpZg/OG9VsnOJcMG2MXSNZgw554PV8QnoCgo6TEsM7GkMQ2JxZm6
npq9o882uB/rAxyWRnvB8RZpHnEeJMnLWFWfLV2Tg5fwWE2W/dpsqwV9nfZxrm3hOkKFL5Q/bW7u
LBpJqF9b9DULYxMjDg6TNLpvdRC+aTv+2fb0SiNUWfroVq7tOPlkmdxNg/XdDc29iTjFJpgrJAyr
Yt2xTpc4hMQAPrQO+0w3drnpofaqz/kH+Ld933mvJPL6diznD+Y+4br0EUpwQ4djokVpLw1BcDvx
HYXNsCxag9MJKRYA50sDTafVDEPKyO/dRDGQeZqQRLCgLRmp+aoacCpJ4YvlyKGbh+HH6CkvPQqw
y0GprplxNXrvAgjGhCB/VT2bfnmECTkfw3FCFpUHkOQhuui9Tt1h1hvPN7SXxDIOmEomeXhwAhAm
gE7HJQRWoBCYwNV0PzgME1ileHuOtnUOGNKNro/7mjoeFJW7VWM+aEVluciO0QCrXo21dyZc71OP
3Qj1JH1EDx8xDXhZahZrT4Ue14TNNUYFcdGM1Say/o2KKCPwjyaM6avIx7vDJxWapvoFr6R8rRr5
b29itFMN5qFxm+JoTdHTYGOM2apqyMkAxkOf3I1W+tDo4BRD2w0KxkQVeot99mqw2Jh5Y62pqZuq
8FHvd9RmWzWqe0+2vrccJ1iDNGQS7OEqH5r07QvEc9VA36AkhQAjh9uyaZ0BI1YtPRp5eXGQFtsa
CIYEkdHu7dj9gpqirD3F2CLiZdzRWKVLF4egu7Gd65kCDjYMRPjgyEwwqphsDxKL3sF/7mumiNY4
7rw2fYkrmEdRnGH0YTJj0epLEG3plzDhbt0v1fLeY2twtroPJU+BsqQg+EKcrB4tEvGhdxro6mr2
YMfRR6VZI0jbZNqSbTKsjrxDYBuPk8OtLjgzNlE06ch3NC15b/mAWmi2Rz8xKrD+8hAQ060Zngei
UkutcE64+r1PztAypjMHBhp4HiSxRuNaNC+BdNH8AjNBxhXUr1UKLwIDmIxnj+bbqAdrdlXPsoPO
OncoKKAscRdR+qwDG8a6GkpiX1Ut2xVRT1cHZUbmrabYQprhZZiZDvUZWMY8H4y7zrLOrV0mKDoW
yg4jXIv+tJJt3JZJ+pQOy6m1Euwm6oM9djhCxtW+aUZMNQyR0Qy+pgSXSUvDTd16Q60oeWCYv1SR
GoProj27CR00NzZ3YOW2LYIDr77dnTwrH1YWQ5CVbybuI4fPe2nG77aCjYdZkfu1RgJZMojYCx0C
8+YUv8w2J7rb32OvUQIK4n2VcBON3coIW+cxZ36ezeCnClbZaHrXcC7fQiekZZQaiAYAFZ19hgUJ
CiOrKa1zuGpYubgt1OKIVnkVu9UuFm+GURv9vYokmjEOf7gsIM9BB3+KW/NOs8tjxJxsZcv8tkR4
euVPISx0Rf9pOmrDNjLuMX63R/dJhASaInzklKcrXCHYWdRZv3NrcoXIcvtNp9MJK8B2zfbkrAF0
DKQ+AI2LWvkc2UN3qYv3cBb9FGjjbZQWUu5UfRkF+4kNCEw2KQvwjQtniqK7sK1fkZ6kgRKH0Q7x
tM8gQx0S8d2TEfrlxsjQp+hcP9w3BvfTtf6AOhi08sF5ER3TVaxo1m7MtSdLhUBF/sfoBE7IIdW6
zzE2yn0HNn+RPalIkjGfMHGw0i0gOU4ABNhHzUrbjLH/bCb+O1Q7ygUNF93E8qmOvemutaJXDc8X
mQyZeezTCUmSdVkJEVAlefQJxYRcNmLZxgeQad9aT5EYevuQ0/ZuNpmCMrpLdhEpfKvy7EeLtt8A
3myRJ5W6tvrskDWt+5jWyo+CGALt9/chT4MllV+zMZChb1QkfxlZrhqzRZEymkm0XOoKNxsujQ2U
nc5kvhE9x96z3/0eTZI6BJhHxD6GFndW6zXGeFm3xvIq6iULwTbyDuE9BrgWOtFJCqaCkg/0PmDu
UPMl+1wOXylejo9Wk79m6Qin3LbvxrpQtn0BYqb1p1U5h9+aVWyryjBAJRcGMsYwKDnNpNmikIUI
BKhhdK6aoPh9A1FF7gBb/Q09SSSMdeXR9vvurbfxtrH2go9d+dQh64wZH8KyMcaKZX5vuUq87pzW
WzkVv+aSRlI40ehxGVTPjdFtExy7tdiLXzuzxCoBaeYUperO0V5LN7D3tfwnNGnwDvW+zwCbj8IN
BeIf1yFdqpKm0+g34BSQ8IgNcsI4eTZm/BiUfKVSx8GikrbYnK1tvLsWdEZ7LASpotFRFZb/wjXw
BbSYBq6i3y4pnrTR+a4jBTjWRPoP7oyGLEOciYKx0+mXj6logzICijNrUwBlLDSylmRUdWBTyUZz
MmtJfwiziZYCf3ZlFjGPGyt6ZOpGN93HdLoILkPDB/iIPzPhgEW2DMJ6M9tjhQRTTiYz6G+jsvJD
5YPtgjauHmk7DS22he4bJsq+Z1DEBXZRRLUovCLBoFC1t9tuRlyiMRlYjahtyL2kwZGOJ0eQrHVQ
f9YD1PVYTcxVOmnYnJoOVNnAYxH4EWTWEModvbazapvtoit/8OGVLDWrl17TeEuX8W04549Z2ptL
02aOE7PJaTz0C+QpsJDrHQ2reuSsdavCXlMrqh2ECrQTMqCDmBzRjdaGdkdN8oCdl03zJUeIwN0D
llvGdumuxgFpFb30fnygnS5yIMtOVF0MU2Z5ebhKPQRQoxSp4qpmklajVsuoLL9PQgWfekeHLRr5
DP+AtyxrVXXua91+JMn0YDCEQIB9RVnEFcRTvHpU3IPWrZirIKBONVCTR5v+jv7KyAJvPp0Zs+Ss
g/PtdqukRM556J6tNNwbvY7MXhSsfHyMmENjRqFCHVokQfsLutdx3ROaC6DI/HRiQLMqHTqeeYva
B9BRbfxtR+8yqdl7TCGueZemyn5j27sghH4N1fSFySagVUBA1W9ozFfL+/dPlCKvBSJPk61fsWX9
m6PiTFtsYWt4/AXqNdSGv3EK3p3m6pvBleP0GpntX8V0E63cV2LxS9YR4Zr5mtbI4fGJVjdfcUkY
8+wb4/FzMyMkMAoqLjuX+fBnOe2Lyf5E5+Q86RwGozX/0Cu45jNLrW/vtCDd4aKyY8BxHv3+r63j
c9eAgI2Ko/y9jebrXMZnq7W/+RwD0RIf015TuZ+8TpCLd5PD25rV+FNzKeOQUYKVr/J2cnnlmCH8
1JzjLH9NO/TYm/budh249vHD+drq3iW3v+zGe5drxB96T1dl0xX1eQYpwFv4CMomQBaT4S/qlGeH
T5FPmqL6BPIUj8GthkpaEI0/YEbey1S9mmGxaangbV+53BoM/XAlaKyseTrMfEe5d3Lf8hCdf6SH
jFh7ilI8bXl6/z0quXlt3srw5yBXQWW1tarsrsLK+nZZchODNrhCKlw0XfxSdFvb7LFM424k6nA1
jPkHDe4fkDvyPYt0/JE/axaO1vgro8EmtMWPev5pDAQ2uBz5GAVf2LoHqNumT3qFu55VHWrupVIN
fwlaEX6qX5E9ObcWXAZ1h9Lhs++lpyTkqrI0O9u8V93w3Im96lfSKavbvZKLko/qAufCgPqRI1vS
86t8iUx3jyj3rqYmuEJzDBZdDeqr9B7KKT7Lbw95do5KdV3o0C4wFXBy/2JNJKPoq9tFDHN8/DPS
NACVAnIFFfaofzM72p8+PVwOkYBBeY5rKkR36De92m6SVruGQXJW/PzsWv3dZNfbZtJ+IJReG4ag
PG8Wfv8Z9Q+q3fHoP+SnTTH8/Pev6HPvvcraZK567a38bHf6M3K9C3lHE7iiMauvIcq0TqY9yb5I
avpMLAP5knpoHR3gmWl+qDz9aw7QvmT1YM92B29gJyvGit1Tg5IeOB3UbdP4POTBtc7YQ3P2zvG5
kOXrT/5JI2+W9S+PlgHdY8vgQh6x7L/b1uQGz7P7iSWLYkzbxszv5BHJ6tKr7CyL2cKo2Qft5Nk+
4QMgEn1ALO3na4PEP4KVrYUZRnClKQE76FtuG0I/f3I2hEUNySO9s7vwFxWNzhx/bCf7Tar6MiPx
4gxXrMmvsmywqt5z5KJQDVcII+UwmN8C96LNnEEub4T8JxJG+lBf5H3/e/8gfc+H4BP01YWy6VpB
RzCbeGUiDBqGX/JK+ZF8BnJMB3ybN7oz/pghWAZVH3+Gzvid17eXyaZJBm8la02+tyx1x1OfKGJh
hbG0I5gLGIJxlE4YNmB4+SxPi9TnhzHEDoOH3e02y22nCuASiqPniUINewGW7YNPen07aSMkbwJ7
E4DkWsQcvUMw3jaEh3juVHb38t2sufz1afG6v85ovPnza8+5Ky82hXDB19JXjl9ceh46edPwM5tA
seMYZQTtGmTp2U20q6vmR5YxysjqlbbMsU3sFabAuFr50w+c0yuza8wl8X40KZxDNOaY3rZqePUc
bk/h+xdtxJCaJIS/yg4CWP0JTnv26QS1qDZ4yTmKToURfUFK/3Ha6eq36ENOCBKXxW/ZOidcA66B
nX7kHrNC5TKF9jmaMdpwPplNXy2tOdZhjQwUF63z/nH/PeXO7+Ra50JkY7IDvj2r2AyvccR1BzPx
JzfB6gFjOiTE8CCjV2LU4XUcp1/nTU3GvxorP4zkuj8MeJZVk70Mmn+5/frkx5eQYiEb/9D3CLCs
H6+tmz9kiH1o13ger30B9q2d0nMN5KZxr004/sl7qjQ8Qq1/lk/KTW7O3DmvETCt2/sCnuVg4f5M
Y/XpIojMXxVnvCYVHyTX3Xf3qvNWG/mzVXV/rsszK6r0fSy/b/8sr4PKxXvM3Ydfvdo9cyUej7yP
WvHzfpzWg8fwUwfROHd/ch/0ktPL8pRXTaSGeaWVRWetMm6/hTDazteau2YwH5JKAaXEdbvd38CN
zcqepO9qyWnYTOMfShTnCF5DOQcvThpdGdKdNMs4N5rH0iUk9v5FNeY/BuL3dILozf0LbgYJQ13K
TjQeJmBzdsLWC4P7gtpXjpVCI/Do8W+orGuJIKQftaKfWqf/AxJwN6XFpkIXXkU4SU4vOZ3m2vlw
nbswnK//HWiB4X/is3ILWUE+/vz7i2QOFPJIgu0deElu+CFXAojvJDsVB4wFMLkXeUtJguTnFoqz
WgulPplepF0sp5vr/gtq4fTvhIuxFaos5dFoL9GQvhom0XySPYqRRTd/I3LFXsNETu3KLcYSOznI
G1O5+DryxC1yDoAaZ7BkYTc/FKl9lrspe0SWNgqwyE1i01XXWFZZwM7tc4yjRw2onTtSGdYGANVu
trRrJfmI2RRnupHwQ6vtoM4/Wpj9osVy9WA9Derb6M9/yVj/eUHx1Og1Jp2yptimsjQgpn0O/dXy
9bP9gJQT4TJULrKigJDcm3Ta5LnL/98iX1D0Z//FmwyWyDo39U/e9Ffxpp9x5led2oODyQw/Ss8s
pYvZRm/NCP6ErZyn1bfrr8xAu2Z9em4nbpCEbCAF7+TCbr1rvel2QspJKSkN3iXM8jAz5JCUwCKv
9oJh39CVqBSClDRp5qB8jubsV7IBRJrZqKwPG8FF3e8f5aEO5NlGcPInfiGj+ZrO3k6i33/rSG2s
B7OgPcNrJce5vYmEO5NF1/XgdK1LoLkvISBblxGkwhohEt0yY9aCjmxCNfo4Y2i0F/S90v9bK7JO
nGJ6CYxxAeX6IiscBPKXY39JHmJF8VW+Vz9PO4Tt72qz+0mCn67UPsHYM2SdiXXcBr95bg3w6qV5
lmASF+qv96zExQmcFG1LZXML3CRREoHmjMmu26Z7AyPkrGY1umZ2lqWZ2oBcs4gvOl6zblc21U9n
K89lwFYctKvhDX9a55+9D1Pjt8wuPd/+4gEoBvH/Ivm95DipYxwBXa9p9p3Lng8Lah8t4JhllHR/
PSOAtggfuLyzhJYirU6wCvSWM7DhnOwdBEMNa+IcZd/xp5viHKM2B7nC3B/+CmWmBQwlYHiU7YIs
F1F2VO8beLpTnZ4L1OUs74vR4RWh/LM1GWd1odfZLYuaLfeS6/lZjiY5oiT3GghkFS3YiE0lOdjY
8u9O+dWbn07ZMEYCYWDn9/8fsghtc+h/JxpcbvUqp+ftzJVT3c/387BPDeUVsMifK1vIs8C80UFO
Yz5ZDnonyc/5kD6GGvgifgetShguQ3g1mua9CU+jgn6OH3fHzNbWxVD9Inxwib3was8X1UnfJbRp
90mLAJkO1r2hsqm1a1vNP85wRv30JMFbnhd6SNvUcvddM17lUKGuf53sn7h3Tv//7FL6o5VSH4cE
lSLyLfAPf7E9HKHVrd3HvihupZbkGxb5tSxp9GPvQZ2tbdd4pDmMIFP7d8vjOcTBIv5gfCC5jm+7
v6HfVZwjkNM52NFBWoDPeHdnSrxSEm4SN1n/RdYh4GkzKbEeVVw9Qfr8SUQIcKFZ5GjBJeWzpCeS
sskasBR41KN/gKvFg4/8E5n3yfQxXvj3vYwAMHddQyrUvuJ0utYBEYjHHFuvZal8yF9nHzvo9Huq
h5+8cBHWJNeQl4KG2uWJvlRiGiccs5Jnz0b471CTB61cufwfuhuXmuTGSwyE0Dn3Cu80jqAg1FtI
lD9nhdBPiPTob6Ag2urpcTDVaykh0v3f0dmo2dbx9LvQ6v5kzQ0x0Kq2vk9HUgbXdkii0C0jxsIw
/fUz5SILIbQQJCczsqcfr/gBqfFpSs7kUIzo9pvdvEpdIKka++lc1fVp8HaSq8pdvT1Gzox5CvYm
qsQwd8jcIuu51k6unHzyOKhX12paHOWo8GiTLxp9YVvp6XaW4p52SEbk5+mREO7k/L1VhP/L+9ts
nTXD+XZk6dkRS5y1nHTyNCXfl0U2r1sn+UntzeQG195gHTRzdtbyVW/MF7nm25EydNoqC7p9yTOV
pexEpDGoYkKKg3Lh/Uo9MNTDi9ejXSbM4VYrTreDjaT2u43u5QVyWFgKVyiksFbfyBupkXWSUwdn
UEAD2ovsd7mBt3RHirZoGHZtoGxvT8rp8KOyra2kT7BMvhGcumVQ7NpYguCt/gsBu3kD2npkmxwN
skyyaV5Wk/6oZv1nh4ih5GiyliSNlhDe+M23BuIkq7Xjf+eiBg1Wdqos8dvSD+AdqrN/uP2PfJ9w
oHxCHC1OYMESYHIn/pWn0FX1R1t9SLEnESmhV2Lm6otsykixL6AlVsnQPWT8e+PRDIIETRLjHkAO
CpTyljfdloJkNu1QnBvHvmTFKW3CL2mCSF0vsRDc9GZQ0ExDK0UqaAKtbP4h56HcUjgHefNqepVK
WSpmNZ+//XZd2RhU6crzlLIl+HFQcQgmNZSw8tVrWABtU559v/3LtId4zjDIUx+HRzcAQUBhIkWK
EoGq4Tzml2UJjUO9bEv1oQu3crPkxyErTC4BlVMKsi9ZUrdaSFadHqbbZkwOLsfbaDsfOJOYzCrH
MnwufeSsZU0h5ILMoyykGLNpddbv5CX6rN8ORFeLX+jb376kXKgdkDDH9WHqlPVtudK7+JjaNwjS
7w0WJ2C39gMQJQmGEhRdPNaSeHz738tuvwK/ZMOM82B04lfIglSm+2JCIEsCKEICRf81EMyovFcg
uJHoTs9+a5/13v+Ix7Mbt9/upFzkJV1QoWXOysyr29KWTZRFDRlZd9TL9Ixa2I8Ew6E79FnyKYFC
fk20zBKNcic9V0qELB/HYoBeo65ubLQQB1XFIJeGhOfd3rUDbQQQ4d7I6KdwvMg7Bx7AOd3Yyc8G
3gdb4qtMwhKg1N4Av2n+aRG4COLqDjHFs/xarqMMylgcR0sQdsuhdx96yQmlfpSi0lWM+34cVj1e
N1r0LYd1Suj7rwGSo/KTN8mTbCZ5iyKOnuVXh4YYanjdF6M5ea0R9n9h33/LZitHlEbbFsXVcJ1W
9jH63ya8bUbv6Prph5wIHrlE0Q8/Lhdv6sVr2Rq3vSovM4vqOVNWNkVYPV0N3z2rPSGAi8sdDIPz
+RFAy9ki0DTktHJx+VASRaLlEMc7KdykBpa4EKF9tegBkntkFLczxtK719s50sBw14cJYT9SYbUE
d8yISBpKxpCfb2n17aTfaIN7CYx2kevjm2ISBsitJUpIWkMb9UvtHwz3qBbWp9wJiXG3u1dM51cJ
E7cHxS3zBvIi5eBSajsa9ZL/rZTBS5sBeUKx0JypgrvProm+p6D4V4vK9ZdlI/VkGz+l7vh5q1Vv
ZaMUvhmMgZJFRe0p1cH/X3Id7lzmax1icZLyy6qSo7lnB8TtvHcatl1fs4k532wmgZ6u7DVaQv8V
UfKnbO6pKBYQzl7ldVJoETGuXjjdjfa0CXcSaKQPJFv+FmxM98X0wXeQUjOyvrWWO0LGhDK8alor
zKOO0n0G+iq5LHabtbkcEV1W+9vWGvmzKWtC6icK04Wq/eSmWJf9WxXZZpiG2z6SVS03OJ7cbZ7h
oUIuIY2JjJH7mJtPslLMxKEMnA8gyK8Sm2M1eJHVknbTqnGDo2w+2c6yw8MQT7lO38n+hDYtGa0s
QVfF0BISgCxRZQxQ1GZn1OF9hZhjq7CDpFwq8u4V0f5NoKPyQsp0K5/kZoAV3Kr0zG5fdtCcS2Ng
39CW701ZbNIInWw6rf9VT40TnKtR+yyiFznjm2M/mudbI0ql1zq17V879AfQGp8JNvdgwxlaW0wn
SiAUk4sSgE1j0/QmWAgWCu41P64R/Sj7+Drm6c7Icbpzav4D8KMB24Wzqf0A6mqFW9hBUnpZmhm3
sBrn98x+lLujmPoxQaJC9hwTv5MOyMeax2fgvxeJoAM24zFyubLA5GlI9iZ/3vIkuExjVyPu4sD9
41bJTpE3ku0wYr3qKM5BzjBZDpIAe0bzoCJUIRFU2spTZmFFYWz/66qhF4s3kvekNfNn0tyznZk0
El0g4D72gNlBx5z1qX4vqtPtCcijqK6hYt7CHDzNq4eehNbOy47KSz5RYiOM7E+le5HHJV05A86m
W0BC068WLqCZY8F5Jlvm1bIZJMcucRAzzfOtOS+fb7Xx0XGZz7n6e5N9S8tVsm3J2uVB3iJiryAI
0IjQWE4pnYMwI/zJGyt+fC6uki9JdJDTT1Lbpn5ltvpRGw/R5H1Ck/rx+gr6gbXzgfTWQ/7Skk0o
lJYhSKG1zuqgg3Vui+Kl4I7paJysY77Syu8rpnRFswiC7pzVIEYME4t6Iy5XQeT4eIxEHyEs+SIO
PvRoQPIrABaOXNOpDidoh5r1aLuIHGgMjvQeFxL0kCgN0rteaQM0Lbpvv2JgUEzHMoXCzw/Qm8Ks
pXTdL90etn2Q7OMaO3EyfN/fGV2VLLSZyrWAYTGnaNei8gxrDHdRL1OrlWka6xQB9t0YPyDL9Nlg
rqIkoNSMadPgfrCwJ1dd4A6B6CSd/hAEZbubIvVcqgFYKGTz7cyrFhMQbr0wZy7Iw3EZMPsidayV
Gb65CDJD+sOdM23NF9yg0ZQE4lniCAcx4Amb2mxhO+TEir3I7WEX5u6PPhgPlI8ntw32+Zj9RpZ9
h/MDKRQ9jrZXkbHumSsHbXFCRurT5b7OKC4vWmRPcFodGTDXaDlhCWJ6FVVU+xEmjF1rLtTq4u8m
boO14kOx9EdNXzVm8hkAAqQxzW5D0v5S08NZ1HYAHspWv8oBwl1Ib3uo6i8MPCCSZIg60LqEWafc
AxZ7zSZ6KXFbZ3xJrDwMf5e46XeGaxyCogZS1iZecqNzRAMV6cy8Wk4Dti2jSRKVlRQZRSY8gg8j
LbAlK2Yar8XDnOBi7Drw3IdS29q29pgn9Rn8PsiILEQF20GQHQGCoRgeQldtxMig3pQkk0slqJ9q
J+yQEfQRIU79ZQPWdmciVp0rJlwzeJVo8jf7HFG/5wGPpGXvmcvKRPhqishIRy1/UgYQ/DoOnAXC
q7a0XZqweqxt96Wx2g8fJfuk/Msb/G8yMmdY5Ti19rm280rpqczDW5NTfMxGFB6KQQeiZHHS9FiI
sZYMBKfxwxhhctd2q92roP03oeXFC9NWO0RagT6Nxng1kX+xwawDk4AgqUw74UI4SOFDGW1jM9vX
ftnSqtb+NAVqjDvj+caMJtI0FtPkqejOMJpGqdADPYF5rnsMLJiUc4i8lJOzIgYko1nqi8HQHnla
n2GHeImijrTVOpq/BUy0wtKoTSZkNlTtDEE90LHWCNRo0xgmhBUmK1jW3Zs14oWtn795bcm3tgB7
j9ZBxat5qrStOQNBDBQktUYvWZkFGrRma4lW3/v/UXdmy40rWZb9lfoBpGF24LFJcBZFzQrpBSYp
JMzz7F9fyxlZnTfT0sqsy6we+uXeiBDFCYDj+Dl7r7043NkE6vXYQnIQERmJ4Qlzc+jX8IwsCEY5
Ey8TWFGzjLuqmu8mkZzkEGLk0mbMbUpGZIogJ10wa2nHdwjRycn4ETGxBFNpkFHUfXadtvNQoDBN
HBL70wzt30XnmLspSRiUy6MxEuK94IqvlUrGv0dx9kQICLa8rszWNdxK2wXMGMrW2JTow51QoHEe
yb+10QL6dpEFOnL2Q0HXD9m3l+1z1kv7THM3WcVtylaKSApcbpwu+KtOUQq3cF5+LFKxgxbOXjno
x9LgcTa5HYT8vLAbwI/VwzFa+uzTk/2z2eZnEC7aKq/GbV+P5t5pzY01QcD2O4MARoMsABSNlecZ
uOU4bLn9PVAnrH2MnqTOsetxkZfnbrWfQvsUzyiFuIRu+4QL12Q+bZjffDDSAUik9Jr0zRRmBIwN
fzsWEHB/wmeZLG8rw5pBXOt3kUjdAGlaBmlGMXgj6Bz9hJaQ5NU6DU8LPi0KGHQgOvw4PX9O4uiS
1/VjW+E6RmZlcaJvePULfqLnTAeZkbkuKp9l28e4kBb9EIXd0TCLbw2HS+BnWrWO3X1e5wdnmsRe
goHnEvsadZO7NM3CymG90FPVWkzqfSvBA3YhdB/0/s10g130Ke77jz4GPG9VMA26eLk4KkQjG10s
srVAaEQamNDJLZwdVMhGhE0IU8Qce+1GuHgB4guioegwJ8vOR6VDla9taGGxv7FOcUraDfLvIIub
Oy4LIscjDY6ALQ5T8TQu4d3IAJAwzKcKseReEFvd6vZPK+NTlOPQoLh97mb0v+Y03IkwOrcRmXn9
gjM4c8+FR1J1jDfZQB0Ppr1O41ufrA4tyhkrEPtCcdjuAB28jSpjQ2S4UoeR4LGhu3QaPSB8aask
Cc+UJfj983lcgyi8GfyWXaUt8UrhjlhZJeHDVrwPG8mUyiFNNuE7IxEyfwwLcy8cappccJE7hrzY
QMpW1fICha+l9YlkPMeGY+Bd7Xp2nQhXgQ5KjBqOV+1dzODPhG3VOHCwGFFRjTwNPXOqWlpVIRlz
/Ey8FoA/K0pkw6sezJSe2wClzoi4NiLCmH0kXZ473+eSem9sEZzYGPQnb65XuTU+RCUxcG4ry01l
V7cTwQ1olowWV3Yprc+6M54HR8Qo55QitcfUlz2NtJWDVo67Mm3eXUJBfD38UG0bk3uz2m+oXUhi
1I+EZNHndbGeGHfAcz5zgVKM1qWh4fwziM0czPRBTbcMnyYWqAS8cHzrPqiU2bpX7fZZzWKjhtZi
UHP69Z5/UQ2y/5rlLgP3nRodE1VeKuzP1uZTF7T1nPbOr5uba5mJwOqh5tCq0tDtkXx6+YnB0Tlh
Jdjn3mCuWjmQPWU2+7mxX03ZZrvMscWqm6gIxn6u1k6Gvcdqj7zvmyjBLWrEGYK9Gt0wE9AJ196F
yvptGKaHSerGdgJftUSvoeneN+Q2Bla5m5cnT+QvBlH0aAtQ1LBKo7Gf6HXjWvKiDAL2i23pt620
OUUKUrXmFNrm+JYZHklpJqI1eA/4P2DfoJBPg7SgUVX5OB44vGfDdgU+dITacdjw3gqB46A6lEN7
jnUcDQxcid+OoHq5JEcaOX1gF5g/0hIi41t8PJHr3nTOfK+7DxyOITAj+WL3fJ+EIAQzgNey6l8r
3xSrfNQ7TER0t2I+fmFQ4FULGVYN/ihZ8TETeRBL8THJ+VL03DfzAhHlrNn4OWzruawqkIuN2Eyx
e5fGwzptGTFj9kNfhbKb4hJMKI4+gIcLJV5gJsXeEh1DKdyniw0TgtEec8dl6Nc9blFmgl5S3lDR
Mp4FR+ojY+5ujWLE4VnkRArrcqslDeQAwEfrEvUostN1lKqaAeYcIL4Vr3TjCqo5DybDZttzHI1R
sBrMWhh4V/5OR9gSexjR5fkREJ6CKORGkCKjGCF7n/Ume+4lOWDgjaZdM8H875vxNtGR2kYF0TVk
psNluljdYt6nUXRuYvwvblchtenhdjACoEIhgTDUMioUzaRmsSb3no2gHwzdEuIDWR7mJXzWnQRq
q8zXeFSaE0UAy6/EJxgNO70anvskfYEeSuPYjB9LVdfEsHZCo7wwjyKkMYTXAZ72l7/EH2EO/GO0
9bcixfHjFXjO46Xio3drjWYfN2ZaHCG8mUxrHqRAn59PNA0FzHbJuUXTbd/WUbvC1E8AK14QR2Mn
k02ILQ0bXWTaWI8pfdod7ESAisNtDZSa0tR7avXZotFMcKHrXpiJvDB4YnuwZCEotYTekXbC53HM
K/3YLPZBW1Lss677DZrth1Jr3PxITiLXwx0u7dJV+vJmTVv5MpD8HYTIkhNH//S0fsQa6f7UVuIc
6oFszTAe7gyHzN5POncp3iOKxoTsj95vzZXQvsml5dtt8Vc4xbIntvTBGMZ3Dbjk3qZRU5iYhH1j
uLNz00MDBfptMWt0ZS5KcrSKJe5tbfI3jVW228hGD2fl/SMX4amTD05pzW+6me9zncRL02bDE/tA
/LkG36omQ6aXl4fQxNFEFsbR8c9JEncBvFHCxOcjGVfQjMcfMV7qGQpf6xfsJ2r3JcupY/Gz4PMe
93X5UVvEIkST751r5zUm7mcV2QVcGseyN8OpqIVNXoLmYg9FmYODByWcXp/ahPVoomxNDPEw9920
tcEqr+gYa2WO5NgkfMfoOtIG1k4b+Zu6Jj11ajIfEXlXbYSHO5XhzM6QeMUAq301y5c1uvZdNuO8
RpfgbWOtvQf4f0+Pz8KPrcJRgOaktepp6aSe2R77294kg4pockauVXXwwIhBZ7BXej8bO5IOgi7H
YN/6BgFQfROwa37lna9J+ti0/WAcMn9AEe1jZUyTNygb32iIH2UKg6Nml70lHuLepYrDlnIfOcXO
bmwDUVxgzYnJLn3kfCQtrtaW7xB5cJ8/+7b+BP/gC5zlE+ZbhoUmZYPOQgxGKdsIylBnms8eySl7
2tt5x8iGUCqcjRQueZ8+2G5ChU5ClYqpA7Qs1roJWaUDqQFzJ/yaocR0VaMFZo+5zA8dd5e59NsK
dhhJZi1Pw/g8hbF54Kw/aZLELtPqX4zeQeq6IIaqiNOmWfFsxdRalt0GGblp6FhIxMkHDg6f+kD+
HvAJY5d65i/doHUqLbP7nDr7JjcSySUuH2KfEIGVrXJGSBb+rsfuJWnb8l0kcHSmShjPfcg9R2LB
u0+wZm5jtuhn2Xfd3p4i+5hDsjz5sL/2dc6ZlI7msisl8VIztppL61MNjvil7nv23Xzho/VIh0ln
MJ04zyHewdVg6P5rgsOIG9QA2xlrD0EY8WOUz9xpcpyx2uj+VE33y0lECh6V5R0JOvfanAld7U6e
9zpGnskNm8nqyFkYEHYGTagYvVXUh8GoZzu9Gb7HCee5jBjfMbupbHiPPmQUxlHs6vKBAIgm2c59
YZ2W+2zmhJShh4MnoasDyJzY72IhkzLfCv87ijNImT5uXq/PfsdhSrh4ZL8tDShLr7iLnflsOo4D
o566PpPLtpHEFy1wp0r/gRGRjonOBnw0m8QJ5eLYue5+1LIcIZyJDDgOy43t2HdVKaxjaeN2rUSN
UrNPyCgpCJOV0bCCCdvQaAh/ZxPVoAkVgt7QegSgiLCb7YUj0ffFeMw0A1x4iNydOPcg5IuD3TG/
lAu1cYkYbJqWcm0YUEc7+x32D+d3Ps1byOdr3TKXTXjG8bBsjdncOSU4Lsekg8AQt9QbeAXE5m0x
1L31BflReuFp2NWLYhcy2i3j5MthUnQE/iRZbxGU90mybUtqWqb5gIxmA46KJFjFG6kVi6o4uKl4
DvWFmq/lpdKxOfdtC+uiYEvJtrWiZRWOpIKa5jayFput+690tKAtAazcNVkDPgWFfiWKHJWff6on
50wrjgPhgbVJGmgUctFofqYnvWNSCjHaOQDmWHnVYAZQ4atgrOZlRXsCnJ1Bg8CNxA3eSmyJEmE7
YZkMC7v3ziQM2klIyjMWLPAWvhK3TKbNCMdzFPMv5vzkC1m3bt9g9pwQKoL/pBVAnE8rjmWdbXXj
udQr7WZsnbPO5PTcQQ1yPL/chQ2tBnwc4YrmUk4+8GaIqvaYJslrHuFfhCMr2Cu2G6Nmwz1m7bRh
T4gLoGc7D/IIg68nYVK2OYeIiCzT2MQtnwnVCxzyGfB76nNDBwTGzJGkIX/ilrIsIaEL/QWVJHrX
POi75bfA+Yx2h4ymFH8BbtZbPGXDqfMJAS2ow4JQn3SwhY5gjS6P5ggLMdJd0oMnikO7M+/5TkC9
CYOYJZCqh7YbKJ7EuJUOC38+m7dg5lCG+p0IYELjEt2BnNN2IpzeGrwTdAKI457IYptavubaLM99
TdBTnZz8cEKqR4QmqIcV7JjenN7IOL2PqVpphlHf3tOQ+x3F+adORcmpBvN4wtDabUdalWpEcW18
q2FQZQ5vk3NRuj3DsL/VUEeO51wb3u2UKki03pcpINlIuEv04J2S6RIak8I0Pgoy1XlzzBkcZCt0
2q9PimH5ZRFH1VBXA8AJ8NpK/WFEv6Y12b0S9SjtBozF15RaMB78e6VealEYkjXHbKl6omt5Iwp2
50kWM+PEQTIRaJR0bC3Z8ajuOC1j1KgT4RXDZXGMdQrplo4Zmi+krWpY60Y0QAzzAUomjPgsvgkn
GUQIjtTrcwv8HFBhseuKoPf4afatDfpHy4xZyy4aKlnVdr/2wtXzxeRdTTDdrp11peFSquKs8n7F
+kV11dFhK9cHqKM/kqqrLYHOkBl+SF9JJoris/y4ztSbpv9RU3k2gsssPmSKAjC80FF+U/LFIpwf
DQyrs5xuljGHGItK5qotU0q1EFQSOVEBARQ/5NYDAkEAgBedbhNLQXFpS7lWIoAolVR+KTpYJgnZ
9DIyoVcCASRwz9r0ofr/10+iJDxSe2Vo+mKPGAcYb9iuuddLlM0um2315avSxsYsVzEwUDvW6y8y
aaW4uarZhLPlanmbFh2yuvydYdSoHe19ulTjSrFztX6+t7GAUu4kvwcGVwSZrNg0PKqBlVKEOY37
rWc3ZmS/X2dK1kiQnPaeKPnsGE3gU3vxIBSvcORGjXSa0cdyO/voyEg5v+voExJB8WO11s3cRRsl
TEgc7exiOFV/vqo5lYDBbatfYfysvmWlI1WuDj3ifSkCP4LSG9d8UeKJUfXyc0ZT6sNfVeHGPqmK
3xDPP67yzC5j+l6kuEgZlCO0UnM2upwcsv6pUAN+JlCVu9wUdrq5ajvVbFOdc9e/qGGP0m7Men8j
OvAPqfM5z7hJJnkVRMQ5JuI6vVeyAjXqUf9fDgjHPpQ+rieRDHmEys+gFVrdWVoDD0z/qdPlt1Ku
1AKZshqf28ankN0zBMiDoxdbMMc/aoiW6d6zAtuoYb2acStBghAIF0BH2IgY1MWVIIvskvLVmt+p
o75ICP3WaoAyLRZpvXrv9bM6y/+cP1wjf2wY000GY0UJQ8hiPJJWtr2etPa4/Eyu+GqBrHZ6eR8y
FS4z6jCYhJ9ps6sSHYUd740DmFk5LjT/aPSceZnXXY9QVLwJv3/1ekodMcmPhZxTor53slKnpzpF
uFviOn8NZf3reoKol6irGfPp7VCNtx4FxYxg9bqw2O78mjkeIALnz/tTb74kkZat3n1GSXjVypsM
iOde3PYhsVnRxGxG32f9LzU3Vte6ks04eg9+xVzYDY6gQ5F6CFMgwsnK6gCZgUXFtS5yHqOvvO3f
pLzMuhPuekHi3gyv6wxf5Y486HHTGlmxskaLioKtLBSqkvBa+ClO9GA11QesvTW44xM0p68+5pYV
Gg0KMBhvug2anzRZpEg+gmkJsS/Nx8Dv5GeUIaQoZ2ZTNk7TOse1aZjEFJIJCH5HC0+Ef10qiSoI
scLDAsvdW7DxpaDKJov1XzRbm859LqAMRAP+a0DsQSkhmnGL9zUH6D2nSW+JF1k8qnNBXU5XoWzs
P7qRc72M1CLpduILb1I9ELbInVUZKK7zZsfSqTZc69tF52Iq1Z6DkrTvzFMvk4DgOzV0VAIApash
BNAME4QHrOg83LCz2xYEgRLxJeJIdvAHsMQfG89NL5ef0YGaloWnUQ0hG/N33kwX7DYBoXeEATu/
Y9Vny+PiK9r7uvMUDWxCESYyy2TrMIVPYcZ5pTmfNHifOsGf8xgVNBrf0hrvw5L4CVSBer78tH34
ldXoprTHWhrvTn07UdCrBTdt6++UxZaYugOh5gd1jqkBrXK1KfmqmkIrCUueuMkq78yPcvYeevrM
vQvZfMSY2U7ahWxhXA3zc8X5hev6JBz6xfgWcltswyU7Xu+0ajZOcfZlLeZTx3ZGaernIfmtFhmw
jbuuS47Xg9BKrAoOoYhj/F5rt2pu7RXhE+gMrjQsKiOIVgPC2O4qRVIq2YFVrmtr5bLYsBu/SVEf
lB4ri1q2E2MMIpwfSmVyVYNcv7ZqNH6uwvKZZXeMLMrAc2NyYcfDU56NK9tCyPLnkcM2y/TPqyFB
RP2raN79tntWK5kqW1R5EsXxTUYeq3o5JYi/ShqilFDG3jyrpUvJI/z4Z9T8hxxDcGJkR/XNKqUF
pBQOIkoYNqp08caDVRvHOamD63utcDZddexFHD/blrg6G1TVk8FpZ3jGChqXTJSOXikhlHt/nur6
fUed9pWkyDWS/eDZb2r1tNA0NbN5P5YCMzWxx/rn9QXUEyppYNcOb3l/8Qk3++Pk+POeHPvdYAvV
zzelltOpUcs6iqDrD70F4E5R3ClPSjKpN6tj3hD1uVL8nZmHakuOnqI7XP+i7qlGZzw0EXZllBHq
yrAo0kx0JlXu08XTbqSwftcFx5+w5sHdKcuMpVVbjPLHcaq+RyHPPVrvrh7eo3ILh/rHHp2XWXsM
/b/LBBAQMhSrH5T8QV3bxYzKNyQZ0goHHKxpELMr6rmaePlrw/l6g1CPVicbwCa/bX9Bu6SbiqjC
mRPslBUUINyB1InXDwJs6bnILhkDj9X1UCYG7ewZOE57WQijYcJip+NzZFBP/f0sERo6So64uVdC
J/szl7u+DL+rxv1UZJp+DtgtGBtyEREzE6U6F5CFfYYWJ86KvHdvDYdBiD4D++t8g+FuRER7qc9f
DM/C2XaPup1765h8ElDB6asHjHCXgJfiy+8Pfe/JQPO0Q1VVj1Ht6Ke0gV7n1dW+c86JMbw49oz6
gUEnu49CP6HdO2l23QZRbT3Mlq1tGJJxBk36yfesu3Y8T9FUb3jhtU1tuHVL/TVkprSddeYbVvNq
4VTf1gC4dr2n3bXSVHSBYdtP3e/GMHF89Lm9S+xDStvN7M30RL8NvrZvsyfOJS30lOKqzZpNNoY5
S8rM9qIndR4u9I7EO+dARhxL/uwfXY+O14AXyGZPFlRFax6b6cW1w2lftY8L4o1gNNLX/5VUx913
dftBDfKvmY3/FAT5/0moo2Eb/n8X6vh/ig9ZlR/dX3Md//zO33MdHfdvuo/Hj9BEz3dtEh7/b66j
sP4mfNdxbMd1bNN3PfIUywrGHtGQfzNtwxW+r4NVcnTf5EeQ9NWPNP9vnqlTyZuMJCDhEjr5X5GT
/5TLScbl3//+H+VQ3FVsSEk79dTj/6OucpbSUoVQupYKRjUR0An0A45rOeKfUx3H2TFmprVNgEzP
3uWtfqoy9KTUYQCJmVn6kgqIEdVaQ4dGKPvyDD4GXriBgGMwk63uxb8IEHrs2tGl0pfeuowKeAZo
aOyG3q9pxgw2oGhMBmEtLkK1VVqKu7l2lwCdFFhSxBzD0sG5pKVDXLY+4Zsx+30V08CvbktLjze6
j7FRmN961yJSmoqL5eWqJQuywa9cYnswrBTy0Lt2v8VCaAGXkx818dsBne+zK8o3+p8IPJj/lB0o
CJRlcyo+p6IhyT5G9cZw5CLk1hk6og7AUwdxQitZ+k2A9TzZFVa4jQ141ORwBYQCTwd7rrAtJQfD
CN90HyFGWgE/N+eKILilRm4EtG1bD965xGZHxk/2C+PvazakhAEoR1bQiw4b2XKpO69ZixlCoYiZ
ttcZWcHjogb/1YNd5s6mISCvnnA+LKzxk56wh/TwagBvgW1MkoNXBF1T9mtMfb3JE1NukY0WYhy+
iRmmrqGHR+uG0d6Q0AAEimdt6Lw8TM3SA3zneEk69/1kvaeIC3ddSRu7m+G4hLeW5Gtt1EDdTFl3
7uj1SRC5cbOJ2O8trW9vuiFTYy//AfAmKmDNfZ1dfuZbBZt6qJxtJpUdgZ5MVxXQkHKNna6JyS7c
kG1PVLLEvtwm7702IdCB+7/Wd7C9si3zN/IHMu8I80GsbU8MIHDqJzA+RPqB6EIgIVc4bk5TGm3B
a1J76wtZjBOTXQ87HBx1uMvO/QCZiUmAjlZT+z12NiQVQZpUYrrEY8T7Ioo3TQPgxTYq48jgggoL
7HIBxcUr6q1D5BLtfjRDGXirAsFVMMmWjOgJD+wIiahy6oMVDeGa7sgDN7g6uwc2v8pEBZNHHnsP
u7HVQtmCHkgsu99v+khWm9g8qbufyBYXBOJMDGL9kPnAr0RmC7DrPncYCxLSqBzSmrwxwNts6k5g
/gQou477eZfp8F1L3+0C23C248zXYefk26ej+zgtwHXsL7a+9HU7TukLvD93PaTh3v0hhBA3iP6o
S4MT0xvnoD+MZvsZdfKrKfT4kHjaCWxjCYbql0cCHunqvCEyQEqbV8vnaWA8ATjrgxAkhitjTY81
JHOvbEjCRiG3nlwvqF2lRqrMmaPqnjryAZjtGuY267SbuaqLVSHeR+netgmneEhoCNTrdiUFDcXR
GdACVDHcNEQ4ch4IR/IOHctssAiSLEh1uL5tn/jYNYO4PItJtMlM7uWcbWgQy3TtzI6PshwyV6GZ
x9j9QTTgH7PWBVdGeuY2i6UfuJPjbWCp0kInwO4Uta9j4+hHLaOUGWbBXm/4aMoSGJVCDo8+GppB
rTZJb6+ibExJZWcCVuZm0Hh0uGPDAju1JH6gJzFS+SLapbCjJFwt9mflSAyaFbD/vXARf2ViAgFX
ApGXI6B1RiZrkSC6NnnfaTfDsZsMqhEXMVazHNs6G7dabH3ByAux3f/KNCUT5CoyNMBqgsRc9r3a
mlhUpkBeemqFN67ritiDHvFaoSkR1LJPOgcy0Zydx2iA6VMQWtJVTnxkSIdS2/6O6L+vkmiRm7Tw
FEAd7LwBHk2D0UyXnQhbrVk2LgtzO9HmNasJ82eFDdZrFprtGs/tPwPcH7fcZ8xAJ2GsKlsATOWy
IcRWom+qttezsi8q4FNQrUfDgPvS7AmuYbWgURkATA+pQhnYWglLoDu8ViMctmVGKGjGFZOTPGvX
uWd8QlpEh9r4BD0bcgOT8Hmpy8eJAnE9NGO/j2CprbKm3xdstkBGMZlQ9JSirwkHKIhgK0d4BDGL
iY13pzfwuGodt65lDkrBpLqYmWV5Zb4eVeeucZtNObPPbifyipKi30Mp/V3UIQIAbiiBZmSnssne
IxTlnF/9/WCA3/Qj+VNVxbhrO/c1CwkSMpZyQwjYsiVkil3XKJ6WiouMFhSTYuLJBiKCq4gk48IJ
H4AsaTZRW/SR3cEF385sL4yMnsEMLQDTbdYxGd6wa98cJvjrKnJPDVoBCLivhpMc6DTYDZ4efXpx
YuL3JMBAadtci7Yp1kVe7dNcDUtGVod85tkgckNg9n4iC5QiZogIXMA55ctYh7Bw17WG7qGfBok8
yISQxXRzckS+S+sLIO5gdDOCi/IY7hbm2L4vGQFyRMDr1CjBCXCSwK1G80NOiDeFGT5mA3t4ffBe
gSOhGad3mnfld1P0t+1M0F3ZMRko7UetQhmEp9kNEtWd8uEGOuOA0nIgK6OaqqDFk9gnTb2dPPt3
hlIxiCE32S3sBSEjHWqifws4P0ZQVCVkVHr3aV+CthPIboYJAF3LkN9Y2CBWWr9GMW1P3MiF1N/y
RGNJsb4XGiGbJbIajASoh1xJ50TEi3lfyupXWmf9WyWp3E0zKw7XR8yzz8DIxbmQjUt0u2jd2ipo
lHdalq3LXj40fsiEKIyW3WDrNV2whflvy+19AVW8RvIWlOqS9ha0o5r3XizqtDR87moo1RXOKCyW
UxIzeZPoeqWRElQxnNoKouDAvjRY1uF6GNhQjEwG8xTkcu5aHWopVI9pRe+MqE70TKy6BYhKyENO
UaGLF4g+chhji8vCF5p5uetJIHHGsxRgCEG0IkbVP+yUWbE791/2QDut7UoE177kZCTSKM3vKW1J
a56oCFPyPlZzEkIE9h7Vohkk9mwziHePk5G72wopIfFFI8mIablN8x6FhKDIqiuLSFvait2SVFAF
MT4h6m0cDkvIdGAPzYIGdp0cQt1UPLEwC5r3eonDIHXyahc78imNr7Yo+Hbk4ZyZGoqtneIDXkjs
iCE+Y9oy1jNDuHXq1F82IOhNwcy0MKm+RMlF0mNE9MfeXvcNvcAMgehc5I8myPRNzHCKriNOb8qU
Pu2eWgK6j3WnP5QZmC9vCm/CxazIMSuTYJQs567iU/trUDkgTVsmZQni6I2OhHCCRbWqpJwDn4QM
6TmvMFa5ROH2cJl5yzrO3Xal1iHZwGOMrX5TG9wUR6KEyNDYRDOgNQNFZevirecuLNZZ5e50nwyI
0aOE48qn+QQup+nzdTxRD0w6I6eoLfco1s3ASNrvpNdeanH2uezWRUOwCadjMLflgk2L0LtKcqUv
GZpMgqHz0SK+JFt+ZWP9kZKAsuld8xc63EtN7McqcSnR9nBH9+M40PVlLz5b8WemsXR3CA/KUtkH
iJZD+HNC/NFRz7DaE39D7YZtrSHRflWTgbOb4fSFBFt1nneX/zYQL6MJFf4mBqyvefgX0H5TZSzp
DR7qYmNU6QSl7BcR9OapHn1wekHstAkGCupIz2oPYSoh4IGMn/vhGPrJBdArbe1Yosc+ep2graD0
KjMC4tDiThu23badCSWml+iuddZwRurOozn8jgX1jRzQBYU97l8xi3XIbFQFaXxbQ26fu6SG90Xe
hSzabddE3etoYqwDrzMYZBhjL6x707kfs67fz9YQ2HW3oMCjfQT4Oj+YU3uBSX9mjlS/S5k9aS0S
ntgAJNlBgMV6cYhDPIsOqgP0PhsttUmPLMIdiWICCj3DVAR5KDAAaPpRtVpQKkBl5aokhmJPugK3
9krs4tB4qSwqEHuZXPQjrA+JmuV3LqAp8UqiHoJI3wXLZoYBsdY1MlnWodpBd1mQaTaDNw6WNkXV
YTAIzfIKpC57gzgyNoWztavshZwnWucz2xTUXLuyoq163RC0qf0NR4M0iKJGBAFEv0DMUNn2PtPU
Sp/28xo7xj6X9BkZV7hB4denPHspCfXctRNldMqdx+OeUliyWY9D7qISLf3NopMzlrp3g01stIbE
dVd3VJx6Zf66VtzIX1CNEo/T8cxV4oI/blX1PpvtWQvzi6sv7HRZQnCXVuUqlRXJnO387NDuRx/7
oLXX64MluMQrlXG4jm6T1+tc7XKp1FHSKJ1/P5yu1zBYy5sJ2h4l3UmYOTSeBZhMtQA6lm3NihDJ
Nft3B075nG1bzbmx24gmVsdUHyic2suvLcAkGpw5lDBqc+rb7bookU92kqAgAO6/AbXH62yuHqcq
72C2ystAVGyQJInJ87YQlpEQkGDgsad2As2E/txEiJWWEvi7P7DrTb3HYXJeU2vLjm8JxthvwRmh
zNBs7qCGy6+WmCsyHfx1Koggi23Ghw6o4SaZPhxHlRBoIMGZEoyodnx9xgVXYM+EMim3ItHv9dpR
4UNB1gM7HlE4+R6sVFaAm9DDNqPH+tMIkXllJ9JeTWGjbBTjQK59s+tSrj1LK/SgO9HI0HaSm8Za
ToAsbSa/kRnH6yWW8NxhsQK0Edzl2fsi8CXeFJQwI0NqguUDTPDRRBB5aOaGvN8KIDx+RgLYLfxD
5oTlgbO1KeVRmq6+QYC6oFVJ6IlkztomvOG6HUmbKEWPtokIRN1MVkgAOEgM3yEGskPiiFB72Pdg
3YOh9t4aSUiA3tbkVPzAxkPHQBVg6HQ44jh70iP5lmWFS2cEjVtqlip/zEkoRPaJ1z81vAoznGeP
22QAg1cJxuOD5UTNBqk1HtLlu8ujE0nkSOGWiQY5bGjyL7FpLMTQY1utAFGzUWVsQ2JlubY6fx+D
4UR4k8bNsbLr5nj9kz2SvvmPv6L7dHFQqcf85Y/RxBaea5RfgjJOIN31j//dv/7rM/z5XfVaXNHU
G39e1p0ErGj1r9fH/+svEZ3CQ/+f//X6C395h3+e4H/2XH/5EsbrM/jqq/nLl3B98ut/rj/581r/
+BL//Xf075/qL8/65wH/emz+8RH+/dP++dc/b8EtaDGE1FeJ3R3NJHq147Y5jmFEDF7SnYd8ebYY
um9q3BYnt5neB7WodVqkH2UByJDEj13dkveAfCkMrXzlmXUcwCJwGGc8Fj5bWM0lRq0tLOKx0Kea
nr/ch5n+XAjkPuZIo27Kwls44pvQRTsBFLfb1JQhJEFkcYANUSOLkbXWauiIx3qxIvRgoIePVvm6
6UsaIhHqqe9AclB6K3tzajbPg0YGWYKcta5ByOAaH8/WTDCrGIod9SB50j6NciZMrTCHG5kY1Q7S
Yb+yC9NlDpLeNjFpMnlY0OeAJgnr+gVOPRgXIlZWReln67Cc7I2Xscls7eqi9XhHl9C6Nao+PaSN
Bh4ozNx1TTxQMcTBlNpEy8jwEC/JfJO0qoc2WsSG9bhFEtvfypSEBK3R5q1mNTAWigkrlj7vu/Cx
G9x+FdV+fyO9Dkyz7kXHFl/vap6Toz9p5WFsxLY25FuideFpRpdo1Pp0oV8C32OZ6I1N7q5ZUudS
TtzINRPmqTOSCsHSq23crEWm3M8W8SW5v0qJQjl1KvBML+hrjlVL4V2Tnz34TJeEubNcPd8DjdY2
qYsNDwd241n5PSPRIaiWdOeH3nRKB+IfWhqWjy4D6MTZtvFUn5yQYxrNjbxFlQQlN/ImZBaqVo8m
59YvCVRN/5OpM1tuVNm67hMRQQ95K6Feclcuu8o3hMtVm75JEpLm6b+BHPGf/2afo5JtSQiSXGvN
OWZjw5wZ4k8NdPfYesl0LnDzXwtNivLcIP0OjRg53wKXPB/GfTOpkLwWcRLBUlwbMROMooT36hFK
+piIeO+btjq5jvdhlTI9ILGThziF0FTjGqKpWu4y3clLS9uQ1BYr/YX8dtwETdhFYL6bgy6JQ0+Z
+29aI/kvyB8x/pBZrFUCnzMhPmZss6gzrRufCn09PX3OdoZsuyocgdp5jCDbQFRHL2hJ/zU9O/Lo
yA9hB583tv13YWYaFkEzguVMno12zF8wvO1n8tuucZzjASMqjrjcqkRR3gqGXV7SuhdD5yDuF3Mv
h3J48YcieB7X2dCouRmGwc8OSjC9qmc/ZGRVtp6GLEroS6rOS2417wLFMU7IRt3qgCADp6dVyhDq
IZYGMutmvqT0GoFl01Dx/IBBJwkXkL7Lwjhjh5IEXJI9k8/YllwDFLTFHWub0BP9ROIIAlGzg/G9
7MkKrK8hNNkcOZQJ7kAqcsEeiuWg9i92Jd+5Y7SXIUiYkxZnkl+724jmoohz49II0ERTMCEiXd29
IxF6dmp7xx4B3gv6Hcg7MvzBchT+iPMSYyiwq8v9IVZy7ne6ayLXzMSPNjDqJwPL1v3J+29ZdDRR
cjvX+6NS2/XeXzAT3R+2ht89YHN9+t8LTB1KhM7RD/c/mDqkf1VscMhk4C3gGF3YIgxfpiXnFVFs
74PAV+hhefG+w0jDsG/6fvWqTeKznZgsNOuz999vJKkERv9yf9BntKehSIfH+0Oh5v40qyDb3h/a
gVH9mO3D/cH94+Awxnckww4gOkfCM7hodGfQjl0f+rIrQIfRIVof3X/LGlq22EFBF3f9N8XdA00j
u777sy1txkc2epf/vT3Q6K8VDIPb/edH5qZMCBb/+1hZauxusi7f70/eX0WgWxicTl5Fqr/f6GgY
eHE4d/bkIgR8H4Sf62CNlxk96C+5MLYkysjn+zuoyAaG2xznx3g9uKqEAjuarvX9dd9fpuKq9JCv
fL/jEHG5QT716f7zjqfQv5UZiXDrrzso716m5f37lcaqGjeq7xwUEzxJ0h9pV8OSfn/2wU29pwGM
2v0P3X8iaFGcCCXK7xMlthviTYo5/P4F+hXpI/L/6/dfj73yFa2/e7v/Kknqy071Pbr89TjrylU3
uglv9yfvr9C65llXQ/94/6dWVoS+u3m4vz8Z22ZwiUOo/Dg6OUhlr6LCd8vvg5SUpLKE2kqO9yNq
y7E/B21rfh+k+791yWUgOvv7INkLKW9VAbr2/pyHbv40rkEe95dGdehBbH/5/hipBR/eob453392
rRgPoYVP+PtzlKZ4gtuOVWb9KtePNuqWEA43y74PkpvVzr4PYg8dNM8yPywf8zK43H/h/npNUPwE
bGh+HygKXntXQ2T4PqMmMkNv9D1/fn/uLqTLUnGDvf+xSvYUsuy2v688d3EMcrrQAX7/8GxjcRRe
8nz/4TTMYna0pjjcX3psJIbnkT7R9/ta339jPJidDr8vvaQGjTfZffl9kCqjrE620tX3Bw9rxCqJ
fft+pbwrGTB19fh9kKZqjg/1qPH0rSfWRHjtcxOY0f8+M2sqnCQ1d0fNsWB+U/zIKr4PX+diU09d
8YOUIHsY/XOG5NgKwQD5qPa2/mj+R1KX1JV8NYfxwVj8/gOR+0sY0hyFtVs/OSYpuXSR8Wo67sEy
0BKxmdjZy3LF3cn0coSdb5TXya7FxrDYXDil+KjqMT24dgWmdUEsX8vzyCp3dJx/Woj/3D4uDtn8
WPVm/Oh7frp32qAC9qP27kQxNdLP3IC0NbeDGHco1C2mRPMHk2AyURgyrS57YCIddkFjCL030laB
1SqKeA6q4Rvy1IZqP1igH3p/dulvo9MlT1a0g/EwfHYZu6k8A8fDa59qlqt9XhjVwTOTbEdUMXf7
X3gFeXrxxptpHk14i+ekax5Cx38oYczsdBk/Upex0bC/glXxnVjgLkO9kBEhNomK6yNXDPsbMOel
xc6xHMYrmiz/VOVDQ860ttgAlMcpNB78V4HxnIH2cMU6gyIvMwHMl3XHqJPWPu4HrPcutzVPnOJA
jC/U3VurAKc7574TNWH96Am9z2zSuBSjw63lJNH0hiDEe54JgkXHxYiEpsDgO5tw0v4ZC5oqDXPr
o+KOnKTCCTOw6/X73WSgkKdRQSQio8uEu0WKMzcMkw42Z/dLtjlLVJ5A3vaZmC8JZXCuPjjzFmbf
lGS9+68Pzq5Jo3fxh+lYoUINTGvYrRkBQRwM24wg5H4djPr+am8Y5akLaRoUIfvauQxIn+pwPc17
bXn4wlPyQEYg5Y1SLp8Lyr74kCTOR0PQJ+yBywtOkMdCS3StAk9KZy7BJo7p2s4EB3ZpUVM1l/PW
9q9D7DzjMz/U/pIxXrey3Zjlp8aP34LeffCCLDxyr4A/gyqdWRjST2YC9aFo9E3ooD5TXbe4eoPk
4JVzyoHsPvJ8UvTZswEYWYIk3LySeVhEk5JZFBL0XIf++LT+nzQLt6bVZTeLywk9NiFjyCLqAzl8
Tmu8Tl3GZgLWfEAxZLpcTaOJMghMfHbpeoDyxJVgEM7T18nGo0epnYXKYfftr74uMR5dp/hIy5vj
Cusyue0bR8E8VVKMRI1tOW9ktEzt1zxZXlTXRbqFYfKSFyb9hwUhD2ZWet0gi/hjYY6YOtykUl+W
EJ1reAg0XJZRteTLz4yl+Kkcc4pLnjr2i9aByyCANprGyyzrr7ozyanwxIuj7Wc30fbOh4gQWYEk
q2IMUW0zv+mCx2xqk6gKzAs6sd+L29JZJIXGZFepyMLjzFv+OQ+5CFFZEeY3YCPMFjZc+Xxtlu44
WITKzvJPz5B2v3rP0oz0QiP97VvgBbKfntHWtI5c7Az42ll1xyvjfOT8LFUN6929FoQH+LPsnL3D
Vgmhn4wQqwQ7xaRVhwYtoNZ8dgLnZTARx+XA0wcTaWPH7mIfkK4E9KD4jQDa3lgpNsClJXSE3itj
HZvWbPCzVOgJhqbMd3UxUiUwTMkgLXQx6R6BxY22/eBelEQAGfJdbJgXHbZRxlZyCusv0ZVoHzTt
5ZQUHDgv/5mUgwc/pGNUygNlMV9aDFrFDRSGqUbEu9qaHzwRZtuqRWvietd7CJ/fZUB/s/hU5hTO
lJJR08lNMJcYnNCU7PquYwVffFprVv0+D9V7uwSUlQvddk/raKQLeECh8zK4jENKL6kfw8598VzC
mMKp3g0EXZCnM5/N2P7lOwJXrDU+tszld1Nr/qrt8gOjD5bKSiGD/DW4U7adTfabzMDPeXCbgmb8
0fXVe14ZAbKU+hwkWHtbcStqserYh9ceScAOTPPBncLsJNonaVtXK6YdSVotyTgLjUSrc55SIrfo
QotXkU8HIdo91gWGSfRllWt94SqsDkmFL7AIAPm1pT/ind0JUbTbqVjQYKwV02Aa2NwMzphRfqar
cMioLJu5VHqSnWHsR401bU7r9y4Wt4rYJ42kjw5HiNmoYe831/Z5QEVgcnPWWj6NkjD3quJDk330
CIiPlifif0mnL4Qy5/qgDEQ5PwW7oIUUnjK3JgIIOxRJNItkjpYp1CCWqY/giOjS10+iC66VXKjG
xpPeadb4jeA4ZkXzoCVRq5X5XNE9ZmJNyqpl4E52n6GXgXNxmL/12YCFhiPNDPC3YoyDOuTDmswc
vM/022nI+LAFlbNtsCooBLAnbjD/JXVBszmkFmfuyXcy/6A/uyvBG2/xzRbbhG7aNgu9Xev3yQ1h
RnWMxylkqDKmNI5tjNND7WM+7sdLVXn2Lvbm1VelYxYQaol58BOyFQbxUBmojrM4/u3HKbT7YI+r
qN34AJEFBuI1++cxFSwPuJ7X2Nvs4oYO3WKybrZK26c1sXTN7S3LusYD5jSYy3c23BKoIDfWlsfR
sbGXZTYoH7YbXrr0HO+GexMBMOFg3azSuebx1HIGqmuzggGcEloSl9Nr6rz2THIaP9/pHJ+wNUTI
uZJtg6DINiDyBOEqhnAqphjptGef9uFkDkypumGRT3C7hBLbolYX2fsMHDHSa1Pvgmw6lHl+E4E8
DGtXoOqeWWOIv0tIazFy+NA0lh5t+tJ9hRmv3hbYvlG5LL+CCpCCmx1krE10R/FW6OI/t+r/mR1M
dnOez6HZsm6KjHHJor7sjjanFX8yskIqkjsfcS5/JeIqEqzEVmByeCp17ov65Ca2JJbOOQUl0rA6
I2k3BZS1k0Z6ZGiOBSMQ8hiUxh/lmketxs82cXH60+3Bl7fqKogO6kHzl/PeaENQqF0aEeSMmUbH
nN29f2xs3N44+pGgPqBGZtJn61+jwvdGChltNpzwmZe9MS9aRwLFnhi9jS7RlgzgJ9MZcIcjCXIn
gUUP+/sfIAO2PMBzMLXZRaZ0UecFFfuP9qg4ShsrKwFY4MRsHIjNjf+cVNju5oYs9DjhIDP2m9gQ
IxHyXwpGubQTzE9PAOxNTmOdiadZw+AD/YFYZcgfBGs3mqyeCVF49HvnsMxvfc7QY6rqXat991hK
8Tvz5FPiraIjJFnWEgk4FlsyydmsAITYyhF6gcrM7UKW6K5mJstZiKQDxR34Tf/viNbHVcXRBsi0
s11wiVXwvnTLPkmVu5vr+AGYwIJ4Uv6jsiOeaU0MKsNbR2T1vBRs4hvmxASXTEUI9r0r94AJyJUS
T477hzOAzFllE/OwdCdku09+H2FcOVp1iQ0JGxzoh8TNcP/koFcksIsmUG0UNDoE+TIStfkqZHqi
Y+m+5W1Zc6oPDmK1R4s7iHbR6fTZT9QX13p1jAZzyHgG9gb6uTZ8oBWJvapjTSaTis1OlDBF59CA
NU+6QybNr6WNgRkhmaFV9Iak51V5zZV0uo9l8j91YX0ahfvauifVuuW+J9Hakh3AfJt1f95xwR/z
Cj8nXbE+nX7Aj2ViShhF7+bUN/1F9w1hPlmxWwO0heQuTrATU9rtlHB/DsiPcrn6Dd9Za/ytmRsM
GFmUA4R+6ECmU3VjVD+xhCSP0kWc5MblWZucpNkzy+V7aYlD6S+YDMcBtwyZE4VvwZHw580gywN6
6gXA28jNurmZDII2NpnQiIPErZ4sYNQEbrQMRtMc/UJz4r59XUwYh6I8d678iKcQFQie7E1HPKIf
t7+MKogspV/yEYBHkLhwJASadiIOl/hDrT+txDXoSppcFiz42v3djsZH3pAKkMQPWL++xml6nGYL
TAjsOdWSRG2t7YDIsoCb5IoNg+o8yrrykpgDac7uG+XPZkFvc7SLZOd4g8PYNEMuq7lbNY65g9bX
hS5r8MJmt+Mz6pzVpGv6MZq9VWoSgHVkHn7jsoFIV2Ro8cglaae5Y9fK/MhPSKfifL3rAqwQIUXD
epYX2o5q+t9z8AeJzRirB5YqROpQYmzqt7nGVAhpdgd025yU2g1O3G999we2mQYJYEdBxx7WVFC9
PNGh3Zx/eQ4elLDS/b5noOUpGCupM3SRNiSrjF2/maFXRfq9NXHFl9n8HHrK2i/Cxmq8SsfA/5Cl
HnHaMl0bU4bd3YphcIlMC0amZuga2LXTEq1Trswe4WWyDLvW2RVOX7GTTcijHwPYL6amtJ0yEtX+
LjZ/0fEIImwq6+RV2uBR95evA1ZETwk8lf9ZtXrJYGVG0sJH1WgUL/nOjQkanDXaj9Z+Gl23OrS5
C4SSxkAcIo8LAvwYsP8uDpxradZfju06W8WkeRVwOOaVELjSlNY1Lz0IuE7+NjhBejDdScHSbxQ7
VV9deio+qWaAOv4INcmO8+DstKekcd7pzjB+7EFlrfFQ9UJF5kC9a+d4rbumE12DU5MQsFAg8Zp8
AxFWYURumP6zGA1t5jZd6aqpWvE717IQZEEpR70PLWJJIAkiOmihjGgZWr2hn/mqQLtEIO9QCsmR
sWFuMX+ct/kKONl0SKzhDNS3WZL6qUf7EnscDT35CXqwgOSQYTCPXc5muBmN3RBb28Uc1zvttHK8
1EziKsoF9tkasgewkEAiLOrtt9hCsHB/VP2yJqJd/Yb353ILk77uHx3dCZIx3c0yZX4UmhWutVUD
pvioWj2xb5Kc4Ony0Nb1o85ab5MY/RwFLlWdmRAbT0WDKvDTMxJ31+sEI/f/+4+bYbr930MaNDmD
VhxigQf2d2PTrBgxsrE6tYA8QsBhneGEO6cLCabUy24cJgz+nv2WhfGwTbv0yfFMk6G1fdYJ2ioz
ntudxQgsyO2Y9stPVxr1UYZsnHpBhkiqWEZQLVoj6gExknmYEa/pMutzGNIYjLj3ZQVBykaZeP+t
OKhfai4CjDTIWcLU22mHa5cAjDUDw++If0nkFbv2fAIC6oIxGv802nj2rZF6vELMKujTw/LHxulu
6xR1UEiaQNN3RA0iiKRjtWVIwT9XCEgMM45sc0DtvSoICFo/5IkgNcqprkNOlt1sIQvrDMoHvSo1
8d+84Sc/yMH5VZipXmUtE6I0uNQxZMvGlw8pTPIDSKJfwsnTjZxQzZurQipTyBaL0QWgAO2SFmiP
xBeb4rwg2WVbu2ll++wI5CxMiSINlGWfW8FbwofcdnxV2ywJdnbWnPrSOjnrolWNa85YAOrEIJw0
bWnEspPb+vuSKTtybF6lkT8L6e4Df9FXowJI2EKiPExxh4LUt1niEhyisULGxq6GpQ93Nr5BpBpO
mwH4G6dl25cShatd3Eal+QI6kkJpulOumQecrZ99LC5DzBYTGTHGMdApdtaKXx3S5ETnA87+vNjV
7YtjNzHCEmb1YfbIfqHaLqnxt2YvgCuAFsksKcn6t0Wu1ZjOyk2qFgAwwr+OTeNh1av/W7lclskJ
kI7YCEJvXoPDAOPp9p8V++kuVhbLadIRlcGvGuna+er9j2BuLSAk/YuTuwYrcvtbAAfb0yPNIkA0
CL8Tjsgs9qDnwOThCyEhfacXl6vA2MHqaDh7EJIZg3eZKpFGWd+xgUn+89EOb9WEFBYV7n4gEpyP
4gW32kTWnyVPZt+/Zw25kXZlt6xZ06VGu05lBP5JluZ/5lACOYRrsRWzWCuDjVunCLWDtcFHoQR9
1XqWInsP6wJWEzdV+JDM3X5pI+F2Kovs5AqbdaRJtjVi85HRxKTrx763wkjjpjjkHSL3QgaowIMd
8nNaj0JTt1mMU2GSPhYm97zEhUSNX2UDkcTdpqQdRTCne+awQ4ULwCMXcEoO/WiccF+isVakni+4
hnuDS8PDLLPVpctNOZZ8Gg3Ty50JN0yYSWkPtpWdsyeAHDRxByBrmsRHeAy/k5ZbWJI5e9hsqCz9
5c1UXLpxiyAJHaUsfMhihQ53csBrM4HbAuETmeP0Pk/07wLleLcpNjbBMPVb22G0KXK6RW1IJRTH
cDHCiQ5Sfx5TaGJ6gYVDf26mnupOVjzPp9IGewkU8zW0M3afzfLRFs0rhf1f13P+ugWwMYNBg5/1
72NPlpHVfladYohU3zDQYCXBPbcJY0g4mjjGbEC81KMcm5z2D41q+hwiv+bAhDwU2+BYYXNhRnom
fbrHnwNhIgEczBcEtr3G7+lQGAc0uQxnIa5a/iMeGJURJTldXQr0yRk7dElgR5EQXQcCI3xmRUi8
JGR0AuF1RrmmVXuxE+qUlh4w3K8UcGVwXXwAIGPPdh0CPlFw21oZa8g8Hbo2lAC38vg2WA6Tufuq
V2RR4rEzNbwHz0oG9Jn0IVTOYG+Kc+wToqd3LCy5C30KPY7KtfHT6QhOkCROvAetcpfjXJnzpZME
GrOwu41ODlXds1+wDCsCyrMcwm4wSfFlwSzq5YQQTb6M+QdTfb5qJ1XRhAWJ5GqFGF2QWKuT2t7A
n9gRXaoeDJNPnHeZxVYKpb5vl1/0BeWTo8MIwiLN1rB6duxOHPwCpko7ct4YIf5PsSBtyqup3ccB
hnqkybdgSZ9mr2iuoYW2eELzeg4pubZwt9CKhnBD2LI2s6PYxGbJNmdbc5DaO8yjbM9hkkRUwEiD
ZfArmNm0hsKmRajpdgOK+IwbSbZ1u2QHKMl70yfYoV9i8wRw6MZWldboejNzA/OmkFhzk8EEYXWK
li/CWM0c55hN+tkNSdZIPNhqCVrbLu3Nk2l4X64CFpxy08ZlwIBfsFokDrqBgikCP55C0qlksO1o
cYaNcaoKxqSwhcfDWE/9k4RpEhoaVnYWotlLwadSi7Pw1nSmhom5TNaGwc0jZ2czM/vZzOEybJcu
Qeo3EUFNkfwOcqs+qoxMTF67K/VZ5UW5B88eMBMIy60fkv43EVJCzf+ge8e62gHbjrZ2xYHOSBKx
+V/ZbMvFk8W0G0LjrwkZeWOgBDwO3VBEo8ZwhKsNSO6CCcIovA+EiWy9TwvW4sOkb0YA0T+82B5k
aKuSO7/KzMidCBzWYU9bvTb0yWW7AFfOyh9+kwtJR0aZA9hfKONWxqo74sfFd4jlSiAJhQsRZaU5
7YPcDFHKjM0l66f6NDXdq+5b46JmFP5JrXHUy965Ir+vN3bKhiM2n2iHOT+ZfuyDXhQv90cGNZe3
PjJV2D8UtvPkok4GQ8fhnBP2zpQjDIWzZU9akdjK2BS3/+8/ZRAcpaPrUzrgSypQ8T2yGcUZ4iya
hbhG6le3r71sh4ex1D/GwG1vvUTuaKo5/5zH4hXUOI2RJn+UCBYe8AY8LEbWHzDMYYsZJxHhI5Co
Z7wYwqWQZ0Quy/O9Eg0MI/xTq4rMwbF9Mkz5L8d0BQXO6L4yioB8LRotCW0KV5/3Ejac9jlEr2PG
dbYf5OzROPLZpCj/2gdQojJ6/xhLyt+1TVro3OdnmmBj6jmb3HzR5LifaS4/d5X/ZVnN8vivqYgn
nzqM08M8wGNKLW/rvAe9YV1Um7x6EuCWYWTDntWpde1h10BNRxLZuBTHQGHDkeoKI9RfOiLVeWmr
h7SmjVSJQ1CN5XGW6mx0HdUoEHqRin+BykABJtaqan0tx/qxcbqM1X/c1RlLuwCXuZGAUYzYvELh
Eoc8sA7t3FGnipF30WTrrSdmSlSMW5Gb8G6sC0YAK6I+OdAEEtt+vbS6IN51pJgC3ASkNeUp3K0Z
K1Ho9cUDihi1RQetN2aLLrQZoNxgjf0zIVKI8NqTTgDhoHWEHQmbot5PqAd7xxlpsbU5yTHpSx5W
6miaZzx7Au0zs1yL+GsbSjiEEeTUWDm87dDBX4cGe+Y+iF1UFl+OpepNxUbeaMov9iDWOY2L6+wA
HJ6SP9NccItTXg7xuaaeTCADt9Yey5iMlNf+h4fml1fn/+S0LybvRY3hGDWtc4MKd+vNEUSe2HZG
9hNw+5dpIP1M1fQQ1qj7g7rL2bqUYEgQSwEpmCuWJZtmC+zfiY6fPzP6i1eoo8GdrXOcl6JN46Py
rbfU4a7VN6e4ZAtkE2C72MNXUWEXEMKnEyHOznHJ5ixyenke+HIBFlNmjDnGCpCcBxtD5cRgiGup
OBeEjDw4brtXiJlVrK+J7hR61Pwpo2KGM/2sfE6rPJmNPdYNGHlAPze9dv4VnWYW4cc/2EFtZ4WE
dXQ5vDSVnlahw6ihV/bFY122GA7y+hiXKt8GMwI6A1ySOQ3sJuuH0LdQVOWmu7HLv3Lx/1Rj8i9e
IWAG+vBLUQBbJWX1OMZMWAoS21Na8HVGA67RoIitziC6Lnswqr/ePDFvJyB2MXs7quplY5H6EVVO
2EcVUw3VAr6kI1Y5bXmg+7Xkc7zvYsSRljto+PVM3bEW7GO0RSKcMJLRQ4in08wdcnvvx0htV0eT
JYcUK3L4MMLunPy3pyT5Z4GMsqkL9px2V4V+MRrc8tqLjLvesRO8D4cQGiNO+0NnGuhX2uFEVYU0
CNf1BLrXQhOe+lZ3LOjhbBz4ZPmhiTsjIu0KbIH7YnbMplEWRXfHsO7NC9hNI8psGhZ1/UGSA9J1
iV6s8/+5ic854+fYVeJkFw8WpZs0Nirpna1oph+5y/s31oZM79B+s/EhM9d8W8Cc7aUMZ8Y4DRNm
94xUp9stLrc7ok93U0BLMhY4pDJKsm1Q5XifYv26dPKLOh+Gt2H+x03xJ6qNPPJ7OsYleoLNKB1G
BPVI/dB4A6c10gSSEp09ZmQLz4p/arlRcTOBBOzQzhkc66gSzD6GRdNU192LnOkb4eEhyGCazxkl
XRAyGvQCiy44ciSHL5kh5pBsnWXGCxojtOi9kyhi4wCf+9zX9L1G4+nu9UtIvhAeA4m0r5/uhyxB
1opwFp5LjG80zPDSVczAVD/85d3dBhNhCqDgedOTomalosXyjilsTPs/SY/RYPKRiQ8svHFlvJV0
BMw28SKBuYGRafcQhldgrfk+FjTe8Yk/mSn4OfqdE51PbvFxmh28FDJQ1/zMErAgSvK8cpwfmYcY
hc8FhLkkiIbuPBs6bGceHdzFGSFTtOrTBW0A5xJ8F2bsyCVP0yqANYcDgzkiG0rMFODx1bpLrBdu
UJlCDoYjmh7xsCpJqgwXO+5okMZElXtnS2UzLcXskBOMvs1TV0dAVRJBlWYzwF4Xf6AaL+3kIRky
UBjbhLpiCeo+p8TXuzYuyp03FedsyH73Xhjw/Hw0RJEx5epeM8P6aSoU8DkYUCDtyy+AqRluX2jt
6wRO2K44V2gIRnN6szwa4Y7IL7GBr8X30dLibnoAcdbTjML0jd71LTN76hYDEueMX8YYrM8hq1zy
ErBh9H72UJIFC36pDFaZWjTrZNqg8znKgG/Vq0gxb1f8H3LfBnttdq6ZD5NdYVsn28v2DJNaJiK8
euqPR6SPrLAejefKsa82V/NYFVg0JnyCLTv5DTfxo2o4fyStZLQb7jFbPYAx6NRtZ73kC32LkesR
vgCGkLm5aL/HA7AiBaase2HVTnDmrywDhKoUcDw340/DOrJVoylxrrpZJFd9gzu+QvFvDpaZTpEr
qfDcmun58lJYTEIp0WyPgePkKsqPed4lRoO5NP1dewBNxz55IVQliWBjONty8T9lM53YQpTOPCKs
ZjxRGpBfnDRlFzr6O1Vg7Sq3iJ6NgyrNU5bjXut095imwXKorQHNuPb3ut+0c4+Cej3bFz99ryDE
fF9PPU7fbZGzM3bD2tzr4TB0cX+00ZFm2I2jYe4s9LSfCt78rllQfWXlRNAoQg5y/agBMeBNFTlg
QWVjnB3f8ZDLTY2V55BbtMCZUvsc5Z3wzGHLZp1RMl5wQ00RtxYd4xdmotDsfHFtjJFSL+4OaHtG
1k9Wss5ruLY9tvTMPyOQpTiLs946jzBB0/x5mTDOugghTyEZfIq3E0ocZQgoPeACO1l57jZu2+uU
ec5pKow/dc+Qc+jwsdpBu2MX+doMDrFxLnkoZvgp/e4pzrGHNT4umcog57ZmcZiNg+iltyvs4Edc
hCxvM3wBGFgTkrlZZXTycAMTEyB2hNug+ln/g+LOM8cn24QqaMSYY9JUbpVN/60e2lUa1bPrqTnH
O/3qzcVvnfaXQvfBtjFJJ1jy5W306dwkKVqKEi0LraYiMrzwSVnrPXbeGHU7MqPmrZPx9y6MmEm5
eBOyBwBvlVvlAH9t42mhlmHFCDtuZQk1PlMTdFfeISETe2ctTnfIh/ABzUuwCdzxnC3FsNOSdkSI
v4GMHb/Y9uwsE4F1aWYWFtHtp+Z9Qgugv+++PUquoaf4raHab6eGGZYd80hiMIIj8MeZOXcbetrb
mU1f7iFuQFGNk8aeoxD0OlI+vJAjTOyuiq/9lJy9whiiFuMAqAD5pW1Wz6oj7CSc3NuEM2W3ZPYH
uAT2eEHH1sV5CybxZDRsL6xuZh5SOD8QOfnsZFF25dL93RTBprELc19lDaOD1owMufxMPQaCXa38
W1raDIMWgxS/ubgkO+U/EZzWTiykREutCMg73hDY2bjG2BrzK9y5Lw2KkcbU8pg13EeTHgqZ89eB
+hYLizq0u92zFtec0I5IY5m6VAb9S5Kxy2KWFST5H7yYfveJ4uavB+tN1fPNsBgt2fKDlt3fbM3t
jvub3wcRNSyugF8GOSX9SOKw6P9CwNgvaX802/GvK5A9lMazCpb/KqpAFds/hphJ76Chpqngo40v
Yoq/loSQrs777fv2U86Cu745GAh/BX93/V9JbzkhSSVAHb8+t75ZQYr0Cpa04h1AjI/1s6Bn/OMT
Q+e7JNTbP+9YLFGan/avIlP/cpNPRrAzmO50zH+vYc1OIx/DBvccr22Va7DX9Jlk8EMtUu18xPck
cCZG8th0kFV43fWjkw8SMei7rBHlK8kzTqs/cs26TpP2Z0Eo8P3dr3jLYGV88hMrA7SfV2LWtl6q
q80e1QduSJH2CCC6pcDJffG15ruhzPwL9+UYVtNx8vQmxyu7/oVCj/djwajugCTrsL4PWZK3x9ez
mOrUFcNhsuKv+7FFHPBXsDGhEYkQMv+zfm9uvPzsx4/1c0oa0hBQ/iBcukyp2LYlyY+O+Nevsfc+
bKBxdp76qfjjxLi5lyl8mor/YE3wpUkS7lLiV7lhBa14XP/4+hfXXG5QaXu/A9SVwdLT3u/GI2ww
N38UFXBrzga3TffrEV6/sfWICas629gl+GZP0m+hOHOecszkbDzbeBnWrzMn9IW72Ml2vN8zyXej
ghOv/o+r81puHNmy6BchAgmPV3onUhLlXxCy8B4J9/Wzkn177sQ8dHWVRFEkgXTn7L026WxjsKpi
91TE+qfU7tJce517HH8kx90u+VAlDzKR6CJ40YrPp5Js9YLK6YQ7CZDcDHTPyZJXd3hUIabqS4q5
l+nuuyKMqoBm6vufJNHGyfRZKnKtQvdhSfxItLMiMipirZejHZxfpa4/Ry6FKLMjyU//vA2/G700
wnXlOy9V575j+P5S8N40u7DPfTUI/YRJiUawfpfjfD9SVB4INEXndbxhARWKlMQZmVYft7iSFkS+
SmStICYVzrv69aZg+DMFWIM8ZMmIb7j7o2a008lpD4PuQ/ERVYieWu+z+FPM3PnMGqXTvdFqVPRR
wxbskgMyluYfdeepOzzwyJ/TpoMWdBszcN8V1jUndVnvnxU3OPA/fdlc1dVp4urXYryon9IJnImC
8kH93apBLBXjTn0vhm86FeZD5OqLW6AffEb124oMlnv1ot7G7YqpgTsi7YjG1yZD51zADQWSIei4
as/qSRXkt0zo1NLPUJOMemnq62rgNP1nZfVXc0sW5TfwoC81uNQ3xgFVht99z39SdfFIiFdjTLFF
1ciMU4iZ/N5aGuyLfdZnaxGpQB71vOoBiuqrwrNRGm9En/0zbdbwdfTwVb1yQJbnTjUl4SurD19d
I1HJHypFBL3zJHaJqMoLeFDydRtAkwqarsr7PGqWnDaPOuW4kjzEDpiiyx1igehryYCFH7fXW3Fk
H/JFS/i9Cki1wCbvmQlsXEibwDAD5rUsPUUBtSJwwQExatQitj6MUOJvf2I+Zd/fyt7jlib7ETBg
KmFyspePbffMbo/7qf02x+w3Mp/Zy1n5SHwTqQpkXataH4D1B6umGDTIv6xgFVAzANoz1Ww4qLtE
3VA+QVz4pcwtfMcdUqJl9BmTUhcyoEc1dTKVdsM//2cn8UDJ6jaN+m5/VZdEfV/dFur/Keel2S3P
kYIhz1r9MbXhD665r6hHP5ecDMDkKOp/1G0lKutLTd9BY3P40Uhz97+lEF+jPX/O6J6sCyLfXWaa
e/XMarpRc7+aQuARnjryXxRWseF8qHnVI1r0W+ij+poCKKYUkBzNvAgGGKSf1eDVt0jrqjDvmkxu
1Jp7o7JijF80evkOzFD9rLpfktj5lRnYcW/c09C8DSnPJhOgJ36O+3bO7IcITqB6TWpSFxy/ej6h
qgv3s6dvkp4PVS16GDWzPN9z8nsPrG8u9rNaB0q1zijIKd03FGD+uJoLa5kUPjU2foj74N/BosZA
S3SP5GOrvKX6HEIWDfV/9RCOvEhny6Ma3mhPvtgv/5S5DWUl2hit+EKi/BcP4w+ImGVhDneloo9y
9yZO+iUoJJE8/9ZYJvFGD65lfyUGqwLfovP3Q32ZGRQYVIg8gGWEXsmX0OVnLwi3xq4gnUeVjK1G
tJoKJAM2pGQ0a/jHoMYNo/agPkn1Lsls+cV9/q57twuoHl4mAWdQ+3Sb2dSP69ajSe9arUFONby6
0x0AHEwukGei8NHJPByA1AhZjtTCp5YsV2t3M82iRiVuMzTVshPa3Yca03P1R5JVMhmPCVhZ9aGq
16lu90Hdjt7W1pxndeH66ZL52hNMsRXusZM2Vq/Mu2rORXf825GOWpM1pPibaqa9TXJqqfRahisl
B4MI9ZLBLeSflxZfNKi3jWsf1NKNS4PQagZbKcefuIx+EkZfLXK0+xPQNSDK0MnJHmBiTz9bskoY
I+rekLK8eGxnNaf8UjsOBRy3pqvfFVc1O2GsYKthX1QeqmK6q4Uvs7SF3yVXlYSqVpzRcJ+N5l19
S+W6KoJu0ka3+GyFCFZfH0ShpumlWlYdsrNqyz8LEvXS1dz+6KF4+c8EqT4FGhB/S5UQrvZk6tNV
M6SWBZwPg0MAMbgDMk/CyvRO6qW63o4nTiZszaazbnfpbZvn0Q2Mq70x8TZZgdQdy3R9MSETqE/0
Ni8hSSOxh3bsFF3Vniidps80ppRJLV1Rmx6rIPhWexoYBTRG53AzBMWxydlBGv43toV4UeXFNTb/
1KymxlHrDa+t86g+2NvFU7ckLNM30z3eYOUl2YLkgqnvq1f+7+JWEAlodd4SSTCFu4MahWqXcpvg
9OFHPZS69N4FC4WhwEaFp6LMbssfS7kiN+v9VnT6Z5QxcrTuT/jR4+QbC3XZOvYkCrdqtMVeNJxO
YTSr62LM0VdE/1ptdyLf2Ze2tVFPqf7LW/Ntlo9N2dw2BGrstx6eN6Nc3UafS9UP73LPGUJdJfU2
b/cXc1VjUQI3fkOzxc0DvJ4fVf8NDFi9dh/oYC7UvacGSG4360rkxJYx4TOktOTqQ3W+bRhJplHP
qFj5ceLt5Wht1EPUiJRqTbE7ZMsklt8ujbpOo2d/6VPxVbflvWvjAEj8/eBo7PK1b1odXz4rpXqM
1qffRJcBMAYV+Q7K5F5wwKPz/NNg3KkM65TPFBhpsjLd2l+xR89Djg8DH7RhNhsZDgcN5C5qgLOm
wZpRaz8KWD5KQgZYQie2DyMJKHB5+HxKiCXWT68Q3KxYSEu/AKp/ggK5qMN90T7Qd3hN6+SnITb3
9lwOd/yAVL1r5gfFxFbrMJybc2ETJlFMVxtpgN5XX76EKqZAvbqxLk37qIFgngfeYxC9Vs4+hsrc
sU9UbyxMu60GbwP1KlsF7qIv9fZbqL4e+estqRPM0eqfalfx1Pf6t/oLZGzmyJmYpeETSfdttlY9
L4x8/672dQR6Oi+PEjAy+BP0tJghKug46gnVdmB22KpF5hUG0m3YqQlIDUe17OIGx7CWP41F/ase
R8rFByX02/lBLSRFnHyZ1K202DuoCVj9nDoxjik5n1W9IW6XX8jUFw/Dux8/pF5+O4Zqjfz0446I
Avug0PhqsKm9lZdt6qz5dkgHtnp/pQaYmjFk6P6z7eKldenOQkyIXmv772Si9hMUSL9sTvFJ3t6p
U4paAtQkkkfmQxc5NHjVGQ+4nzuf1RlLvUubcpHsk/M4EfbwnyU9Cb138uGWwhIXz2oeARYB60i+
cGH8qa2GepVEM4ayuqrVhdC6nca+Vg0P9TDq8r8OHejuQz1QzR1eFu1C39jh6/+87SXa7K5mqUvZ
6an5psLE2g7M/7L6dVr3u4gRYbBvIZFipQtr05RM0zzWC6Pb9KV+k3ohxmDv0hbWuOO/dNlVjV/1
LTss3/MWzEFZ3436tu2G11JMfxVsVT5vTuAf6lSotn0+oWMV1vzOJzheXacgai+oBxe3ediwvlzu
cj1AttRIoKu8E84Y8PA5b9w2RQ0VKbMJN/U0/KiZQl2s3I1efEDZvBgn+WcfZHnwp43+IMPHQkNT
nnNtyu4Maxa9PZNEEFKeccZ7dTuq/5pZsbq5t9UNTBeWUrsGXBH8IDsQ9YA64yYuZPrloBhoS/8x
EjELFu8zTO578Dfq5vq37NAE8wkOxFpdcrVv7V25lxQmsfj/+B9amL8RXs8udfxEPPgVnkrTeLu9
LCubPjtaik6cotWQP7c5LIUlvhBt/xT5T2qhp3b+V2jpF7igRTal1ZpwZW4X00Tl6afDKZE8VIDY
bQszPUBmPGq4OPZGoN1npmWsujAg7qDUZnB7tUU2Tf1rR3Zxr1phcYItDdj/WUp2qpM2LogQ9tbS
HSJCUekZGgSlWeWn7hKphV55UyS0c8HCJSvLV22nVM+38WAdiaqatu3gkqtTDMmegif4rEouxrkI
H3Jz5E4b7iMq/VRnPGTrG8sMQcyQpmkU1YJ+y/AUmeLXrkCtIyDHBCSAspVRdcCUU+7HgAy3QCcd
YMJRuRmPSAKNoxDxW0P3kjfA0aLM9mHbgqnog32eU8czhip6EJRfE7dZ1Y0c7kMkFovIJlo8yHpE
uQ0vmoojUhDhXAjesI6iwm1iShsPM0lnU+NvMrN7zLFubsw8Oxt6s7aTykB3lCAMWERFOS8ADnwn
evcocqNZYXjLOHebw4WUm+SgGeVL1qNBmcPuPcmILoBus4vkQH5yIfGmTLsgbZJLO5qXFpcxaqjJ
3JRqi9SkFuoepxrvpgqfGIDWvq1/stRYZ2C3ULDwWVtiXAUj3qsZA8uqrvqV2SI+o8VMz6uaeoBE
3orYruRgTk69cKyyWDsa9qAJ4deSPsOO9MGGnUD4bAqf/hwggyJ77sS4odVkXvKs36cgO/CzJD7K
Q+9R+MSBdmbzLZ3sHFSZoCurLUxwEpAqxIveT1+mN56wrw2rJDKTtdEQFgCLP40hP1TjMojGE32S
ZxHHVK29gR/WV5VmO7sB1H3RRNnBk4RV2NhHKHmQZlm72zT1GrZxLvOG4QpmA1ozTW4962GErLQl
QkYmn73UX0WOLCcYfdi8sS6xC1mbNi5fAi7wXrXZ6/pH8xkKJjCkfYDu5zQHJI1qBHcLdwRnmMbR
Apw1o0kzvv1b7lgK5oNOCnBW7aFsZryg1HoyrdpOSbhPTW6aDH0dpBfV293j4BwPIxViYmyTRWc0
SgE+fUZ9J86uBR9OTmG4l4wAdIKr3vqkcu5sOp1StZNVBzZr6/ErlPPJYx0jZZia8VABvidtc6c3
dr42yurkuSOR6fZEaKZkMs0D7CYdMWpLvWgP2BmzjZaWRFUxI5NnP+frUV8gA2eFIkIa8R9mH810
3qY5u4hytA6pYkiZGc3vuqoRExOYiqo/6nHljaH5pBO3h/rZ/44DPdpEU4hsZ9x57QCXssvZvsy7
IXbps+gyX1KPXzYJikAhg82MbmUt4ghic4t1uBmoektc8TlOdF0AjbELxL2JfNQdS2xjXhlYGoqP
vIq+mz30kqDR8IAcZkE8/Vxiu5a9TAi3pYNQDs3X/Gc001vmh84yd607PHL4bjyTjLFh0zb4kRyX
NMJ8rDfmMGwq0gFmt0i2Q4gkJEXdKWPdeBnmbJ0oW+SYtodm5l27ZusSz0zEwQR7zQK6uAYpB8w5
xPrvxJ8aJpG1N11LvzC22lxrG3y2iflQ1hMkDOxKvtJNizrpF10z4KKC4Bsgcsp9UuvMWNBuL7Gc
4V/AHhcKsSrGyt4MJvWKLgN2YmLpldQ8C/FuUSg/BDbuQtQni0k4nJXs8EnIeVrNg5Gj4pvgX7jQ
u33bOMYuDhUvAAALig2Zr8A1IRaNGNI7opT3vekh4OF2SMNGXhOAZr6gUT6SyV6PGCXmdGVVBBGb
Xu2vKldQawZgDYUtwJ6RyHxXjX9+kGUnOTT7PHsxMaHuslQSYzNFzy6YoUOE+WWIgIyng/dQDdbJ
bGqaoImmLSe8j+wHLC5yDEZ6AKUrziyZAkZJmSyzaWQwNtfI18+wvEcayvW4Boi+cfVErFIJSc7r
ilVNeOVKiVNQSK7jlHWfikAQVS4DHKm3UVgffk0gm2EDTsyLFzF8BRZCEi1D4eibxdXR8FSXZpQv
bKf+i6KxXmNy/VBSsVWnnWEoM5bb8Nn3dH+ZBsgfbIGxLvqYfOsFcmtHPOK3rbkbVC60/h80IH3Y
lLjVNGCVC6enj54Yf0gqtq5EtNW1nBACW2wJDv6ME5QUkCa2BhmwixLCDnv86VidK2n7T47rMMF7
I+IppJ2kcQWLBE+8b1k66z30nV5om0Zaz1QBG+7aEbLlcKiT8SruEkJOMzaVbAX8BFD98B3BylsM
HmbVgq0s2QS0LMWdzLC81RTw1nH24DjdzjNrgkemeyM7dC3Jh7xt+BWkzUmlWmMj99FCDk6mal5U
hME6qJXCUADyLV7yUBoHJMU4bXG900lG3SDT8VBJj+mm75EPpDTeyVwZGXSrdi6pG+C48TNz49le
dSg8c2cSorZFM/RQigE+nSZH1qqZUE/XLFY6AZFLXzkJOKwjgwglbU884saI+nKIJYJS9TyVFZJM
TAN7EeBOccXwVlgu02xTUHMU7wK63mrOnY2vi2ph9eJdz+RbOdBIILEMVRCEaXz4SO4RXB7YIzQc
TwsTjvHT6JR4jVOCOrKI/X6fr+yYpnrQPQ05WvYoyx4zmZEErP6ITKM+5DPBKCKtf2uL7SgGkIvd
Bpyq81PfJta+rGeUeDrquLZJL8JIoq3gACQTKPkybV8kBgBRaoexSKq1bTV72wrApw0JGaBGxxP6
OExUkHR2zaEoZClOUo/zxFzX5tZ16p3h9tUBShOe/qZAzO/khFLeKrAOt0IQMV257E/1eqCtiQeZ
tas+pHlUbjRTvw4kuK7ZTrMSwruiS61S+XA+ZQvHLBHoUfljvkqh1vole0VBzPj/OmD60qaMxOYq
m9DypcOI5j1ClGEY1mIEFVOXREFWc3500fORjsAaPctv2+R+cyS6wHKkecxaOKSxRjomt05gvWSK
ykFZGvgyVm1fO+eo7cJq3Mx4kYYZYpFXqCjXeV3W9VXdJX1FD1VWlEobu8WEWuU0FPBW0GdfdKOx
Yp5gw6FCFmx7M00pSF+okEvdmqCa/oW5jUapd6ONN9lnQqlGbAMgspHqInpTY+k5ZA36xgkNBnnS
yAZuM7KKUfeloQUug20spN14DViM2uLgrVAMnZJeKQO1o2lm2PvHdonhKkUJFpwac/pOlC8rl+Wb
w/bEbb2NloAty2bWoSg0zBXSyTVMN/rFnX0aLV0sPSP50DI7W/Tokgyt/RUOd7ZvgpuarY9YcIWk
758be7TWLsnRANlhNIKC1tiYZLV9qaSzN9A4I1Q55El/rvWXJsMsRn67qVIyc+BPIxpu+JfURzEI
8lVd/VHdHmWT9nlw0ZTNy9tfUTkSsX171D8/cPvZWNQk41UPg+O/Er2NLDViu27gAuN6480N8mrN
mgGVYTfjpl86fYU3yPCfBJHF4Zx5jH8+gxGubVs0LZtz9gYp6dHtjA8MQhBCUIkaPKieUVgheEKs
pOvdnUzQ/oYjqp8qI83SDSg0Ju22oxJqqJnVdwYo2GZ3NAJ7WCdD8dfHLhKKPDgSaLWtUpzuoRf8
ppN/P/s/XSfI7E5RnIYwhdw0rg9jRzZb6YJMJ12j9Z8qT/tG+PA8oc7dKUVzlHfRrgvBeFKbz0D0
LDyndAkdXZJAsumVHb8YOvSYeC8yYMakLxvrrqrfsGT4FiGrCSb7aFJaCcM8hpn33nqFhNjNLsXD
BmtpgbttvOeQasiyo8+46LU+30ktBlCGIsIa6AHrEdpyb3Z3Uw/YvAhEhkzn1baRQBA7w0GywWA6
UixaTCbHl9myT8iXF4LUXXLrcXkQAXB0cMNPEHcJSK3Xai6fQnxAEzJqIA2CGX6lBVWCFYpuIZRm
uOQT3WR8r9ze960XXGIJWxzm+MkU2SNpddkydJpfr9IuQ5hxOIJwOrQUkK1wiaPlsdWe0tahnwmj
HpsUflyw78somU8Unk62568GwhiWftdg2alzFOw9WZOV9aIbJqq9ojnDIXyMqB4s2pyFH6LJwdTC
13waniHKvwVDnizqPD6kUQETPIhJdZzQQFhjczFgHGxnddpusHCssLz8amjKFs2CyMA/ERPVESXW
Woc5QRjzUndUymc/nARkrEVQUkk1p05l2rBZq9Nul0b1VxPBvtBls0S68Vy5hCZkcIVVcASHiwp6
AyKdrTPG3cFIw4vL+W9ZgkUnGRhso10GX7E+77FFZysfhV2p+WezG7s17bhvbeiioz1Ae5gNe69h
uBJana3sCvd4wHaGhG2YxjPCaZ3K3CbUdkhDxA6H9h+m4CoLgLXR/QNwvkqBPiHkrN9aHaG8N4hV
grzaTwAJt7h/7MxmHodrhldwPY79fTtYD34xX6oex2ngTr8IrR+pY6xbNK4Lr81x5BjFUkcbidpg
1+g1Glp2R4O3zbPxAvnmQPDMtTHsN8dPQQcM1WaCf+5Y9bGwUSaSyfzQJ8WegCG67/3dlBXvmj8S
DASeVMedFE7EzjQ1MV2Jd091c9Hjr783TfkeUrtDRUnWNMEcWCYYvRi51lLjsw8yjVAj0OQnlI69
/hC33cZIuNz0btqg+S4SbG3Ea+NCz6kC9FV7nPUPNxkXcVaemjLD2UxuyACpYcEquXs1JkJFYxPB
cAZBwXX8fVRN8drp+n4FTdmg/hg1AkUFv9zx5H2XrzVqXXIcjEOpgOytW77ljrMUXmyBLblqhU6T
nLGO6yhfNuB2ZBqyJFF4RkUl71vSkOFpkyuj+fee5u0RpJMJN0CZduRCiaF1MmF2ONbuC42jg9T8
jRY7hInhuxeu0DDkQdxwjVqsZrN6Lez2oTUbxAggDop8Kmg/VCs9Yy9Xc39veJKNGPjldsRe1f0T
IoEl2JzrxPkzrFeEZKM6YtzLFjRI4eFdkhGLX3eyNNvfyGZMV9i9nphdL/PkQE6lWqa2YL2dXGIw
ocq0wHmyIU3X0540BCKv1S6wKGV0Vce8u2ni9siWykmIVdFNXJ4D9QuX0JEVcpiGwNqIQx6TVd3i
f+miSOVsrkuHKdGweEuiexyBDy4iq4qX4anBKrOirrEhaD5da5pwKNmKh9v1CpKSfRfN5LzaGupQ
WPj1G6DWu9BoLzVp9k3G4tHhldc4kQLF6Ah5AguiE56+DM3s0hbBhxuHl7nKXloHeUoKh89uR2xB
7Pr++4dGHez//PP2jcrWN2XS2zs5DEWx6RK44WizqOROg6EK79U/X0PvJY9zk4G8u/21zjp4I7D1
QHVjv4YM5TeH2x9e0W9NP/N3mkN0s4421uLqU9SmCF5bJTqKQ4ux6j3xiUfW86fa6imNeo5K8W4o
Sjfi3gnjiPlkOqQFJuOwE5TrrcjfRFmCnccNcvAOK6JNza2Yy9cQTxkabHdmB+Kj9KOTRWgAtWtX
bsGM7YD4ZacwY0NdGh9axOsoLfub2xbKLZRtrS3jreYaGwJh8ARNdnYIHgHpF5xJ2D5VRqlYAfF9
0nX61bTOqFraZT2UAYyb6j0xdQtnZbht5gFTexJ5azDZEpjCdpIjVrOcXV9n4cV1M6Kv3PVkBWf0
qazIfQGAujYedL97KvLy0pYmgRJ1uNNHnLB9TWIKbs1q6Vnx3WwlBdR+bAMVI3aR1CQfOyLbe8L9
Zd+w95pOrgzE6KuQMsuiJjVDZPZvYOTtukevJUi62E568OAEUA2isbqwN/M3XWgkK6C34Dnm3lVb
o0sS5GSUBOVdlOSXOJV4s8r7qvSXhY2HwQ0ePEN7EEy56B/uZUhM74h3acynFzp7pHkAAPLJsmWJ
w09beuIbwcdHY7/lgj1hIQJeoDwNMnkbNY7/4NV0EJYaYRAVGLMt/Yocgs9CmwlxR1b/Pdt0wzxg
4ybe0IxYSvo86VqYwcRmYLxq4W8Sls+Fd2oH6kyGT0nMKYq9D6pAjE62S0lsGmnaos6kEppQM9GG
u1THTRWTL6cbz5B/jvCUCG0CK8XmHPGienICes4RULulqi7j6vJPrdddp5pORmuj0g7JEym4SaO4
O2q0qZcdXq6yixDSBwgYgBwvso69hd+a19EuN36jhXtT7fWx6a2nINykQ3NvJ90hEWQjr3Tt3VFF
wKqvGPv45LSxf3csepFxK36bidXw9vkOjbZ2ZyIRWhP7Z8+sp7y4b/m1CsOD6evzznW8hjIkwDOt
2dpyeIMR6G/MLnwIJWFuIxQ2zPMorG3oySfbMPRlnIoz2/rmIIdSJ/esShdp18074mew6fHM64aQ
uUUvg2FjzOV4YuF/yN263MIyOZG7Fq0APVApqcthqwf2U0iVfqnrnFy0nHkIEX3GzoVYetcnfiPz
ib/qHJuTJiftdaDnvxSbs9WQ8eyWd54i9v5JlFORmxrsmAKsb6ClbBtEX7xE0sBAYkk+8iD5LMqJ
kLoaUXQ4/mVl6uEfYWYKQCFtWn8eFxPi1DucoBrzNtZ/Xf2zNtJKbjnZUAmZ7m6PuH09BW3FJcgb
Z8mD9dWoE/1dDNijZ2AaOgNt1Y5ajD9V1vadO332GDdORmFYd7c/iMyx//lb3vpgEgWHx9vXrK6Y
8DM15//32Hxmq9h77bSdCwe6we3bTdzVx8nM1h4pci3yOZ5+kP6HVXqfEZajlZ6kPj5p27vDmeDf
3f7Zz1l7csYBHTtfun29GGAHAJidKdSym1swQCirzx7RV7d/16lxKqPQ3k/CNu4mv69Oc8h5c+qN
O2mElIBx/QhKhAqE8N8vYpoI2PXkBqYxHnn74ZiOics+7kCbD8JNLctNI1KNkB2eOcyDZiK1Gh+M
XmSIINVDbj/LwBnA0XoQz6UF8Y3SKKQdC8tvKXmHic4BplTf6blpD03T7m/fMOc4uOtshBvG2Nzf
vnT7ed+3vnH9hLvbv25fB43lLGHXKNYmP1RhqthMHkELt4fcntYyiHx0ZXqGSkJ89MwlR9YOPHCQ
2BcQ6WudNZ1u34xrtzAw/gyPzOBgKwtwf0EMe4RTcg7ccyI8hGnOiAkEkYP9hJUGM3jGqU+nNVAm
5eP4mbHlrjC72E1V7BqESRG6D6KBumJLavGD3jbNJgxyuGHK/uSX81ci4nJBwQicRxq1O2x9NpbE
2lh6InufJwvEC1SmjOKV6EBHaXT/sQ/vZqIv1UYyzdil9KkPUs299xImFvopTSyPlM73gH23ID7a
DQ5Rf2kG/ar1Ji5godKZ4xP97sEDmTh6UCkrlcBUsGHXdBN7OWtyivp+NnQaOJxkGFOPOp0R6Brh
WtAloal2GDyqMFA/z1UoN34QwzGzzymOL0zBmDmz8M5wkLdr5hXSAPvV2sTerGtvgcWtPARmzDGb
4oRTf7il9tuGQOlp8ezzkF29DOdLm6b8VON1wAO6V9wS5UJgU4l1OsiyXnap9wr9njOnW+1zmW3N
EW9U9DBl2V4OWrbzbEIJwZAuK3sip5JWcGebZ7fodrLr3szIO7u1BxOAJkfVdDrTNPMgzfZnFzFs
ljSnPDNfw9pln8/l5PCF9oDXG473tAHZGnfPgv156ChY/Rxf0hHE1ZxxjnK6itp3vivEuuip2wAB
ozA1ijvfy58tTkFrrrdlJtu5BR9njv2FJsszjqsjpKeXweCmGpoAQUvJYb3tmMvscLo0YX3pnPoU
V59mJhb+WK9yIIKe28mdm2h3FoeNVV6H94UBSb2mmou9Zjki/8d41j17M841H0MkteQWyJ6R4RkX
04s21M8hRaRdKOkQ1VLrj0DWVm07chCuim+XOzIyVQM2751NqMe/BNyVy5CtFBzBbumW/S9pZe9p
xALYlFxowsE5NegdnApvzWJ9KCNOSL6yT5iiqFaVMxO85CBI8iuQWpRGETaiYet+3MrWFgDJwaAU
FuqMeWvW0D5g1O3JaGPPMFyagWUzslUxm8hLglE2AxDLgsbOyQHKb5BePQGDWFgaJPG+PXVa9ODJ
eG+43ZGsV/aylKE8Q3+B8HyB17wqh2mdaPme1te4c19L10zR79WXMMw3tEeBjVNM9KhLkdVYHck8
pFfYciQePO11zGt60uCM0ieB00+2oBmS8MXLqnjD6Vfx3TSOnR6cciBFVOiilT6J566xr9gRN0Dh
D0TL0wqofTgHHcp/40QHxV8x5ujra8jjy12WzQcsYSAJezYMVbPz6rrc8TaOY9PduwnWP4h3kCLk
tq2GF8JnyMWZxjeyt1YeFxE9wbRx055OONF4nr83Hcta6LL7yPoOkVEend1yvi8QLdwFlXkXNrQZ
RP5nd/VpcKyKsy1GRld+xnjulsSkm5R6KI63XtUtIbx8pBSoinJlGynd9jQ9GQQDEr7hgqKmvgc6
SHeh0LlnT+8u+WC8Bl2/1dqs3k+6Q1ug/JAqviKoxBPYzGI3PA1IdnEbaGdbZ3uLKdDYcbx+gZ25
0gEY+2MCaa5mCS7lCdISiLeOvactvUNGB6Klgps4017LmEeiKcrI+pBsV8v6Oje6uaQth0la+Au7
BYzb2+5Hnb4M9LA8MpEPwcRjbYrCdd1t/CHDB1yfE52QkmyGqpAaxrG2vEfH858SOrsLTveXaapI
l73MNbAymqcrgatqm3rOlSQgaGtzR+5Z+KNHyX3X0GnwBW1Dj8Q2dffqOeWx3CH0h3Z9AhBUsf2e
4d2gBHDrZ8oS6D2po0AP4v8bmhEwNCGMGBn5QbE2vXn4aKij33cC1Q3UGF5kRy4Kt+4yCcAGdvlz
bT9yUyGVyAiUS4BW2fo6nEdaGwEkXd23XmPREdDXRtTPbGcziP7dbmDmngldZcaLGwCYgrJnQeUb
69z0YtXlIaqQ0PKrpOAPPJNYmyXNorlsiEGO620fYaS1RbzxXf+upC25cMP6mV3h3sXjZpgvSog0
hQAhHcf11k4Z0WttcIOVHyDQ7ul03SPRfqnN+meCCkiNI9u10HodFK9bUzy2EqlA/uElOTd+N35T
x7uT4bp0kw82eEc5uPshTNaOjRNOZqG71Pvg6iIMmrPkartpBsCZblw6HYdO3w611W5bLVeZhcMl
r6ePLLvTq/RpFF9EOyIR6fM9oMFVMojr4Ncb6VKfRyZ7yULYvYlvrnmGhdcAt66q+M0TxVeYhy0M
UHiSHG/s8JNmKVEeE2/BiAIuhXyVXXMqkwyRJHRNzy2OAoWFE2rvhIa8iNB6txNuD23kNFlSsLDt
/tUf+xYVAldjjPTvqtXfJOcWRNdWn6QLkgLevMg4ZS4teGOkXzWd0FYQjxFf4uhapMBGok6+UOQl
tyd+gYPJ3ZkYVzxn7zVajdmiAe/QYW+S7MFq9MfSwJFAVltVtW9M99VUlhTx8BJWtDl5YXs5OS+D
a3xrAX22mF5PZLEpsptr1opp7eUfVcOK2ebAIVla0gJdcr11pmqTuXlEunGz0235JjrmosmcPgYH
9BaqysfAaDoq19RllYOtR73BsZhmus5tRSmJnJfzXLvrJD2mlP6EoEAnStAPNVwXSODMLEm5IRID
JtDYr23HJFZI2OJYyGdQ2WdfY5V2Gz5ZB2rTduIvepof8G+/DKnzlNXB5zjaR7Yn63TuL7SUynMY
QsyT7x4tzcC+NhrIgkHXLuGYPLFDvvsf9s5suXGsy86vUpHXRjWGc3CAjq7/guJMkRpIDaUbhFID
5nnGO/kp/GL+wCy36++OaNv3joxgJCWKE4Az7L3Wt8A8UsKDfnDTF+J+5No1cfI7EVF+EgeNnzTL
WsczRZRtXwWwnLRoPUYjTsfkZRA06jNbJ/euvlWoxFGZsWro2RXXrf1kSi6tdKR9O7mAuqDFPvsZ
YSh5QmMak88bdehdlccLK86qHfEkTxPlrqHIi21fZDWCxr0IdAZ7+RyRzrk0zO7U2adBw0PBwgpV
UwG0wcWgCQQifCakYVjUwfjaeAaoxXw/MV0AM2V49Fddj0OW8vQB4n29SIhjJGOS3g9q3Zqai9NH
pCAaECPZTS4ge630PLjD1OXd2FjiScveuuicB9aWCe7QIAl21P9RlrxGDgFzkwq3szXDGmahQa6e
FX9BHcPFKgJCtarHAzLpuQmxBk52nHRc6HNpjvOQwkd8nAyojroTvYHssjxBJ46rafQfhTntrSJ/
jzUS0Xx6y0WGA8J0H3C1fqUAjNh3ImZQoptBJNETbZfvgLXAPOM0DpUadvNE59L1vqQ+ydV1Tpx1
j0ACtXalc7JrUJPCZk294CERCOgyyJix6PCG+tHnRHIQBvavvnlpzW6pc+LNOQhqZ9e7KJL3ujAz
IhXBFdN+I1JTQizENYnRr2FRk8fuXQTDccG/pa+XW0uHGsGuuhjFXMVIFVCUr8GwXgPLfvFK+zaq
GiI8mrcOrDRF1+ZVdqzM2vyNZGNjYfkSHyDaEQFJCCJNTGFhFi7ZAUkf4/hom+z69cR4solA7rLo
LlA56rEr7rz5OYzZWU0pIou5wewM7H707jaxeu0G9U3dWPCNR3Z3merYoqf9nSm+glg9Sym2Plno
rYMoEM/HvV572g0jFdVeKXZCwvkrk+G5s9LHujFuw3HkPPPU3VSNd2XZFrdwQ//UmanT0jsFEafZ
1CXMRcgxOQH/jGrrqJfAqmHyLIa2+/Ja99nRghXB8jtvzD5Da+TaTpdey9SugyZRDBYrnTOQ8Kxm
0zoxC2wgrQDARl+/j0Z6nyXz5E2h0/BRlLFAX94kiXXy1JHu0gfKW9ZOdDXLTwqMN5lqbslxvTe0
4Qni8RszKwb1bWiS4NNDD3YQS6gA/aTuJHuCFpdWEmM9UB9aLsnIAjrGQt9GvwhHpU7fKjt+y4KY
MiPtBqUFATlHwxr0J7br5sxC9SEpp2fXL0/u6G2dmNykvFknY9gwCHYHdH4rBIW3xEJhK54LhbqZ
vuCqerM8YqziWF9EhFvHko+P/pFieZWcbHrpeiGoe8x1Noz5LsNCHpIQFPXIHOJH4n75vP4T8sKI
wptb3BgRw3tLrseAZchLmh0kkGwh7IHCIzgWN3JWhYHVQ1J2tIlN4bLwqu4GuulO75JPLdIAg8Fe
WuQ0Nfop3pgp5TyM9U8kxyAU44g4lsI8lqwaNfNkUCSlprkPteDioUQgkoPEKessAIlLMrOhMEwn
aCEsJypIXJonlh5lQ7oto3boWJ96ygZySA6yt0xHk82vNeBZZ00FLmIzWoSUhf2tP6QnqANZR8wA
9bSgZ+i9fomhpj4pkrgacyRJslhGhPEAK4y4FRQHalxp6Bkh/+HXzCotmhtK9GcktS6NQU7aql2z
VKNiYzQ3rmXcAQRZW9F8xgYhYNKBtOSWLjxLqaPUnTN1Ay6nrH+12vxDQlw1Jtu6ywODIXuaaFEV
n3nRBHunoSU8m52r9tmyKVWm5Lob4yhwLHT42pP0TXVvrlJERCc02Gryt5atJ+6a9p4aAeb1FrZk
9GhrlE9joVNmdBg6CGRaV1F/0rXunlgWY1nH7ranPme1zkUGdbwd8pfUEavQtZI1Plw4fhq7rJCi
oAgZYWq32BWyPYeDsFbm+MFmiP2eY9L4Qg7ACiYLkDuiUAWcCj6UEvGpNhzE8k5xHw7Gh6fVqCAr
2ude9FiOtN3b4S7PEtgS3UcrbNb1rMvZ+BArJvD2gPAeh/Cpo1K6ASVwguRNy6iXCzkaW1SV2KuL
ByCm8OkM5ysL4PDVWG+wGOz9cDojkTEhzBcsMIu9W/hP4aj9DAbvVM/UIDAjrJnF8yD1G8JH5CJj
zqBUSY0+sIg8g2TZatEb/vtmo8yDVTUMPkxAqD9QA2njIdSE2mTNAEi5mF6Jn/2CicURYYyBabHJ
Z+2xN8SvzHlrv/IuQUANOC1bZ8YgfbiyOxssEWp6+qX/2GZaup7PE5FxjsSjB7wChweZVGpBlt+7
P5n3E1vFJCjvdY3+MpSAr1wrl5oeM4957YLwxp2YolcRo+DEAc8hSxBIov/riLEhGXNaov9jai6D
cql694EYke/Ujs+EXJMAPT6VuVrrVrKf6mA3uaTN5Rl1IrWUTgOOj7zw+ZeGA6gNGNh2vkBkgE/R
JNgW2/s3175Pe6FclKFz/BMeWbTDdbkrdCkXgswCbbodY++rVaO9aDqmFNFvGjycbIMRLBSG/0ab
HWlinmK4JoLGjahhB/S046K7HUW11Rzz6OT8gOGLc36eq1ovvNhjXLOqk6eG8OwFIHl98p6LTLPR
p4pVVzZPSb/0GuvLnOcG36FV7YXj/Tx2dtp0Lj3ej6ehzywgdZaNo+/Y8b/ZANmNMUfBDpOo9Zq9
dEPmN3arC9WhwOnK2ZVKrzz/mY7OnbT3uhYmN21JxkVOAjIRPsVLzQa1CKbN2FEmHDvWVm09owJj
510UW3rKT11MkFLCrt3FHmNmzYqawAzgQinYDuQVoFl+M+O0Xquk39cWwawAHyGf1BfH75e4kj58
hfbJv1TOSkKd2ekq/bZJYlRx+U5gYXRUeFKBY6rFxJb+EGbauWVYZNhn2dUmzvsI/LKuVp7Xn1tE
6mkU3hPBVdMiqXFek8EZeLeFriG0pmi5KbyR5mJuIKKILqQxbiMzDhgRcWEnXYEoKUNBbvjdS5dq
7GaLdm/7WBub9id0wZ+k3FCnivNvoQZr6QVLoyeLhUbbzkXD4ZcFaMK0WBc0p8mMkN3WyQBAz9IK
FUCKRmUJv6A9ZPNupSkORlRunWQ4OrbauUjKGulkOCsiSHMeFMCa9tpMagKas7ALIFh6RCTNeMI2
Tl9yal4VyOKYaDQoFSxhU+ciComKKIjuxuiNpagHexsZKCdKH7nflvLwrotXZSiIbdGDrYMW7nKH
Jn5m0u1diSCl0uGWzBpRWSGtJMdkWI0Ux3aW755Np780ClRp7LrJjuxhtHEghm7SCslKRdxxHknW
x9W5zh7I+2HqY8Siisv1qe9AtQHF6TT61Ck8HE+ggwYgqYPwQQRFbyJv91kp4QgxhPWsCv0B5S/p
M/FNwDZ2Gen5xk77pUJrY0a9WLategV9/9Di5MXC/VDMtmYXWNSUcElqmnunUeFakawdraLHKYDj
VZYefFK32TM/4ouQigTr3CZr3ecgIRMW0FOA8LZl7u0TJ/py6lc78bAyaYN/snX1QFkNqrWCWoaZ
tCSBFKofnFY3G5aRzZYIv+qs8ZXRmvb9RhuV2um5YSzY97P8PYYqI0uzogtWmvcD2fWsTMUriJ54
yaL4ZCZkr9NuP0QS9oXMm0/Z4tEEfOssst406eOVwx0MsSVK48+GgFAk6MA4yMAjb8BpVmTQ9jtL
1tsiZznlJ5O3rpG49tTfKGjVJgxy9JWmt+srnRWZSJ6Rsw+BsTIo8cOy5GUh9Uz9XQ4PvbNYkDRp
u+Xk/CmaS9VWryJKzsgqkJ3ha1sOYdec6H+vpWN7N61kdLl2OTt2UmgfIaQeanSs6zLtkKAIamj5
USqj3AC+n5cUDmqtpy6cHckWADIfkRkwyJmAhSzqonnpqzXjiBCtVclL65BbVVmWsaodDp45uM90
Ax32pRyxPm6waGTBI+u7CL8/oKLe4cJpiwomm3Kfpza9s4XGpIPfrqGHkXXxk4XPcgX8mQqHvWyx
0QfU/K1k3A1+yPozTtC3ie6B0vYK6REctAz1ng6nekmTb6lQHixpS8wUbqpsVp5uAh9/0twwoq+2
QtbzUvjJttQDgGpG78HsomLhQ6QyCbC5Cdr2AsPEWbY26wdQuP5tQIIPwKfHNPGeJnQcN55AYSK1
4a7VhH7rMzcGs3bfjfTbxJHq1mUg4CqbXmRUG89jTH6t76Rky/r61poX8YPg+qUQZGPvqFXfLwjq
Y404aNSKDDDjgXFx+5nnhuqJGmi0NKVNG4pshZvOoXygJCUOd9C+cCXj6YTsNRcGWrc5UN+5QDVT
G833m62m5Wx/4uFhQMWRFB0Bb8I4hzFdYG2gEBNkesS6EbCd5cJS8x0slA6LtFVNOWAp45bUn8l/
mkwPyBTjd9e90YHCzeHjn9HRLFsZFTNggPTwa7mIqlMKSW7RwEqqlL4vQvMb3Wa7q6VLlc9hTzaE
WCq06CYWGPD8nDBgi7IoxKrX0HZA3BnRIkDFcglrv7sA5sWsRyGo9/sv+sPqArOayDqK3tsGycUD
ZdONFRf2itgtyjhCj6lolOYG3du5sm1kdonML3C2aaV6U0A7pfiEOeZe2s7pHoh5nHHZ5l1vcMxy
TZw1GdyJUrUnbb4n6qSfhQnOKi2YBXRTs/YWqZsnLBC3aciGILT6/K7Sqn3Q1p9ytJ1bnCLNBQLh
sPQts0KwbTcXrdecbTUNZIU00TeV+pQ4aL1+NMLnVsv7Y5t3lzgIkQlombco2nLa2dFo33sOSmNp
qW2mCriwA1+LGdTdPZ2FTYAW8OAK9Lal1aaXJm7uzE4XvHHDPlqOcWnDeloKrZYEIEXjuQI3HzWT
f3CV8+6zsMV2pZbA2KyVNfrBqkmcDiPZsAWvBammbh6mzPAvUZWSG1+G9CEd+YR4g02wC/OtIoZk
MiTcE1IlaovWeA9u3U+pjfTp3NMYRyycfoq3wklHg/V3HGwSMctBSb1JjqWeox0KPssAXaBl2QjG
S+XKU5HKx2rw9oNvhBu76omMIFSZ2kCX7LPAeZhy00ZRD+KhJ8TnFKBENx0FBJSVxG4oh0sR6lTi
wepbvlMdOve7D1MK1vNNl9NIIqEw3XTVRFz0wGZVptXRiCdzT904vuuEmuA2Ts5aIA6CkNvcpj5F
BwJKelc3TwYGrdP1f3UOEjpQ5ByZ5oeD0O409AY3eQpHTcoSA4zyTl44Pc9pPruKVfjCwDrJGMDb
7v1mpgi2fLWmAMjqu8frO3R5smAIDQ54iYEeVM6bpR+GYsy2oxGywJhvCoJUgI9BtaTxBwk9Du/r
rkNwFihC1eNwgiutmuFk1uHJ6RPkVrkYTuBzhxP0w/ljsB6gNeLULy4t2BN6W3nqR5tVN+pPi+yS
uzJyTsJxh/313vUmDYdkLXuWJiBgC8g5ybAdujG8v94kZlze1rWx64np9v0x3V+flTIGOUxZ/Spt
6oxlbbhr+PH0HgbtsTAbfw82XHjLoDTJbnBt1h99H95Zs0NA6NZBxG17KDx3nTalyQf1HlKiXpAo
W4J++mDNah9FazauWQ9NJp60Itc3BOPFd0Kzo183CJ0peFfha1G69bLWZIs0r+ohJxt+vI0Axi/E
UN7aWVnuyMnadnlf3OVjUtxlZNWssHMIshIUOdJ6ePQJ771gMHQ1w3/y9DB4EpCgYXCCQSZ4YJuF
TX4JKPyRbta8WL1X3drkjNFLqfUbGrz6ji5/QTMEM2ss0wKfZOK/Bh3LFh2aKMnZOWqJmLXU2E0H
Xmy4lwUIk6rJl70VxCu6o9KAz6O19oUQsfeiadWh8nGwaf7wrGcx+xdjALRZZG91FcinwFAx5438
2QYmBQ19vlRmka9VtnQax3aZKnbjFoT1l9a3tQ2ewGJ1vZsNJRAW/Mh7mrvuQYHppdyfngfHNO8V
sR9PNW6Ntkd/Zwg6yxzLjOR4cedbFFs7IclX1r1hn7YSIudkWi82xeVlaYCWHoDYvQxa98BDWQ5w
2ezYkZlPHinDtl2GD9d7Udj97V479Xt9LP0DWyGoq/VTOwbBRdWEmONmouVF/J3LOMmKnuDcwmKp
RJIvwUcrnTRPBio9B+RmrYpYms++mdenaNS+q/le5LRcJgX767YdblOrbR+GrEO+mqbeKpCe8eyP
cbUcak3bYrMUJ6/T3nuyApAPud7eHxI2vlAwAjdvNnmljhOBCA9kt3OhmLZxY+n+46h5H+Mg2DQb
8tkDkn9qbOezdjv72SKGY+9AcLmxGpZvkZDnzJuGNfWoijZRLp87Ac9Qgk3c2aESz9QgHgMCFEQq
stOvn+R0QYTbnFNIeZcoG3Do8cCIoQnHbjVtUs37CTxd0CmbKANkjPIlRHj8MYzyhIT5F90jZ8Do
jpWdPSSp3Z2Vp5GDYVn+1g/a7jwFSXnrON7PccwFEXnpn64KujOb1IttBCXxddyzfGbryRgQjc93
kQbcRnVRMToScVS0ZzX/NG+AyaexEhvPNNozyvN81VTAi4m4fXUTJmkwrMNbDsUP0Bd/lSFSAmjb
vjHLn2U+NL9uVHjfQsZ5vP6kzoJx6deaYJ3jgwh1jWNqD8DZE/1Yxklzvt40s5+GfrGiWa6RWQo8
Y9Xolb4bLGT9QtX1OZ8f7ETw3awKvwrtm1MqikMiB5AAs+TZnB+F5aZ6sFD8UYivz9cbOlUf86uB
Sq63RN1VtMvc9jbsYAayAyhu6lZ7l1pS3QiBBFN1eXWOo2bcok4Fvjjfvd40FsnbdtyfYg6SnH8c
iGmkRSnHleVUck/LulywnxgfOtZriWtGZ2Jb8NFPIthHYzosY7NEfOaU0VmN6XQ/kn1wvSfLLtxN
I45UlxLUEp1cssHSG55lVdt3UUPreL7nKf7SNOh1tdQIozyeNoXO1N9iqjxE7RidLBZK+vwRr++Y
wLKKNaF90FXXbOK6LE/11BOlmFgIIXE8wQRwHyfP6e/QSq/skGXAj9/+5R//9i8fw7/6X/k9KYF+
ntX/+Dfuf+Twd0M/aP7D3X+c3rvmq7z+zb8/5p//4h+br/z0nn7V/+WDjuf15T8+YH4j//6kvPBf
b2z53rz/051VBjZ1fGjRYz5+1Wwcrm+AjzA/8v/2l799XZ/lMhZff/x4/0xD0K01m5OP5sdfv9p9
/vHDNSzz+iX9+o7mF/jrt/NH/OPHr79p8t/WX59foC//899+vdfNHz8oJv5u6cpBjCCVNFxpGT9+
679+/cr53VQOcg9p6qZt2YpXzHIKkvyZIX+XuukSYm4IBFK2kD9+q/P21+/s3+lF8UfS5KkN03F/
/K8v4p+O5f8+tr9lbXqfh1lT//HDtHmq4tcxnz+pLXTiSS3dNR2L9ZDrCMHvP94fQ4J1/vhh/LeQ
Fgb6bLwHLNsppHisFrG7ISSu3sghxW1KV4sdykEDOrqKzPKzZdpf2BU2vP6BJaazRKmQU7IdgfqI
Wy9Du28ZL4aVtsuWMsFicMGmswfEnEp4uc2OizUKATZ6SiyqXPkka62k6azCuh1v9BJBRGO3+0HY
AKpVv/PgY+AUp2A793LDdlyTOnfTzc+D+fTktsT42DZN5njQ4Z/F0SouxovVUQCgRjYt++5Ds9t8
NQbmWycnLCvRZCN2RRrIBzKSAVSKT/PDbUfidcNdB9EOoielaWQjWdpPOLsqYwvA90jk3HsaA9pX
EfOuoTlsWfpkZZPVjv6S+k3udBCu+pegxKjEwvuOuPjsoFsO4n28p6rTfgLSh3RXhX8auZiWJkT6
OfLV3FvSTNZVn/6pN/WuqZJuFfDjdVucBhc3StlDxszYc1IgNf7kQ4ebRBkvcpoIwwnJwJwmeXGC
Idg5rdjaxOkeIZK+oXWH82ASOhYnw5OTZx+TkpjMgmag5FsVvFvJln+MllkJprsyTf9GGgxpQUhS
UFzLQ0CYO/tR+C2lLunrs1dZYex7s+uUbFTHe56G2/oLcQXUqDF40P3xFHDKsfpPU0ZNsCuyIjTR
Mv1neuEEneQ0WdI8NIPFYLi5Vd9i/FQQQREGtZhAfFehjUKYtjQiYy743kc10ptGIb/yRHtyjdjY
tJk17tsSgrzrI2HK7eQhcKP7vmyspWFUJy0+ODZVtdFr/WUHbDiwZbWTmf/EDI0wqQyTlUrIVQvD
nRKWevFMc9sRKK/LnAwOb6DBj6ptZZjyTvOPFqCbNMZyqZfkPdOQ3PZDRzS72ejouVACMnVtPVt9
6bPCGVAfPbLceg56n/1pNe4Y5O9izUTZUoRL1+/xe1bmJkdsdyO1WahNmQiEqp2sKghFsDP6VQp2
HGtQmVEFpZpW9dNJYxRTUs82lm/s8tSjKWrOmnyYKvNNIhDXpYG/zvWeRDN/WjPdYAhwkntt6gmg
cVHUFy1JFI4Vr5RdPqVaBXm9SKk3ZE/4eWKUA+HHaMEH0CHGrGYkSj/iTA6hxvj29HG9JmNmp1aB
LS7RHrS5/prW/i0CWg1F0Ws+bjHxZEvqkPR30vSRgjRlYYccJh8DW8i3OwUBEQBVcfS0ghDKkZa0
igD9GTHtuKzdXscZ2zAOWoAOpVMpWYwC+MB1BDGHh1Grrf8/w43/hxnO0IX4L6c4ylD/479TtMt/
O79nTf73Ge6vv/1rirPc321pUxGd4Qn0DP4+xRm/OwwnSuf3jlA87G9TnOJ3BpObaSGdsdy/T3Gm
8bvpurrruLYjdUjz/09TnPrnCU5ihDAkH9e2HWrzhsub+PsE51OaGxqdALIip3jijBg4HIZ+wied
11HHDOHpXH5/Ww78Nc3+fVoFk/OfX1aZusvHF4ZjmNz+88sKTceUFPfY/VJJZMvQF8c6PBpjVN+Z
Mc4no4wOPlCJMEy0F6d91LR9GPT5K+Fb3zR2CP/SRPQ8gJqONExVTdA/6UHxhCflkdihYN8VuC6C
mHYhjCht5qvnFJIsl5hwmR0xMqFb69FGjINtr9CHIAwM261rYe7thlDflvBH5v7zB06AeO/OxtnG
9L4Dx6JYruxiE+ckgPk5zPTai5/wSsc7fUT0hjpgITBVOFTOR0pHDTXWwrOttfC6s4hw0clqa496
B64siNZSFPFmNGAmhY11S/2aMdPSB7RSC6lVDjYQb9qKKneWnpN+mwZolsHxXnM0CEiRrAcvoSGA
cwa1JgacNcqgW9Sp4yYptHaTYxteVnXjsNcenKU7tdskct+cCV98FbVoaIrCWYfmpSZr1a4YOOnF
X/A+4zDXHEJkYDiPsdFBCcGHoYXZtI4Uqto+Lb48WpfaRKRFnoMoEsk7ChbERaguWJNhEiCzuI5p
F49VQ0DMSHx4pRD7ZkawLtoEYb5u34eyQbxUhHel7MD5IdyEMqLvbZbqZD1CqLH+pKoYrLD+6atU
z+8hvj0xlma3lWMi6nKa+woHJHRgnDdC7YUHxED3u3dancMilcm31XNMUEdPOy+lpTWN86SCCHyn
9bgrVKbph4hCG/HYQ0ErnITipr1LszI4QqTBpISvV9YnNsFI2nSd79ixiJerf7JEoQtH0RELVQPp
h2apoqvgtG51Iydxr08WLsauHmbgFezNwYTQxSFow4EVj18RO2Gm+sH3QtL7+j9RdyKidzr4T7Yv
dpMszrVOPtxEPis1tfJOi5t8rrB/SPZoS7vwCThtu5u6Vt8AD+g6ExaNqRtPjItjnPS3FTGISytk
bza1bbuSApm8a3g8JYT/dd0k7O/B13CZS2fvEGrFbo7QMLtjSdqpI/vhNdE64Bw4ITh7N1nN0reV
aiVrSAJtkaIqHs0VYkZa842pUa4iyNLtzXWt4mCXN9FHNhJLcX0SzfNudShdW0V2ne/Zj0FYuVv6
IUQroXg0BomhW8zcsljRPRlKYiWg1aBTnzZ8YQO2xq5YyiR7NzxyD1DYkvWWNPd5PLL2m1Z+nGNA
6ZBSswDmRNXH10KqbCOxpG9iGLssc63ywe8xgnRTXnJhWyUdHzpVNmWBx9Rg7a0nyj42Q0WIb4Md
oCjsP4m9y4HYkINxvVunLlgbUhGE3MeKqEIEJNS28UWt+9B/CSMiqbq06x7Rrd+MXI68BKs5m0Y2
6C7jsRdG+UjwHsvURrTyYntR/FQ2BpmYoXjQV1S07IegDqKNgxP1pvZtk0FCo+Zqjv3jCLoG2/Wm
9Y1qU7Q6ck+HhZqZ8KiEsOPlaNkbIs6AIJhFuUdxgu8tEDZLKm/jtf14qguUyYbPkh7YcXA7kfHS
WjTXuroj8oYW+bGswk822ZTrMikPiU2JdIrh/+lhnxxr+INHdIUP4LDctU3lgGWqt/VtXAyeTI49
JSjMzGoXluOBrNoJgEn9PcVReCC5BJO0ULtMkXAir0E8LsUOTTTmntRSGnkOnAV6Z+9N5ZI2WSdA
LDTO+cEMwlU+0j8qBg3VNGBSgo2J3i0yx9tXJrV6LNskAWLmg2OE88dh9IJ1Rk597RAbF9TOXuT2
wmqF2MupvoAZpvkpE8UZczP5rbGHPfqzdiZ7YwPsJNJjUEdfRzYjjklo9LvWd19QD8qHujVWsPFo
ESJ2uvFbuScAt79tgglBu2GNq9nSx/+il8nrymVBjUJ4/bbqn7H1mXsE4Nmyo+qrnJq4sHZw94L4
K/Ss2OACbTM0OQ06ifko6TyE/XG5miKrIz5w9j+6guwsHcSL1ZjRIW6rA2idsEnEpmIdzrlTf46R
1a7ryaQ1qt2XidNDsvS6tWWVL6OeP2oxdViV6S9yHBRSHHwhfl/ABEDCb92LoNcPY5R9jpbQYIFa
j6jJCZBAcNc4DFWxOyvhxdCgymufG3AETpFvY5BUAT7uQ5HnZ9/Vdm3DuEOKe0O9GY+jXkabkkBE
8v1oQwii93hdew9KOdeHjx6R57px2T1Rt2OAJNFmkzb2ye525M0EhzGFLKMJYgGTqP9i7sSZ1AzL
Tm4KyL5t5n2l00ZSFvRfrW1Wah+O1n7/YtzqnwFVJM7UJ4MdWBmf3MglURqv2FBBmJTeR6VQksfW
YwVxcoa2ztRuGWGKYw/FEZg2ZjUnnP31wysgedL675mtSgP3m5wpgoLUM8LP19xnI9fq/CAfkNVj
CqaCiKhGfxnj+wDcd4jAH7wQ4Hon+xjvYqf+nsNBAlF9e6MFLzZlB2VT1uYpcHUBo6cr6bPiMQ5j
rzMEhVA9FVJeWq7fjTTRFhn3kWLjZbVBuJjfvtb4B3N0V/rUvBTZQziAuU3CT7/glaccWm/dgdvW
ICaN9qaZaexyCKHfE7MAK5cgQAIjEUalDWtA7VcsCuk1z9J6mPH+I90f1D/aKEI0d/Kjg9Mzq0+J
PZ6/v+ur6NrwiWn/exjprw7yEQfrdqinrRyS58a9zN/v/EaNyT0XMdfZTGi6vjMPtCAo/S/HrS5V
7X7gEgzhSoC3n/ylOQen0OCa8zAqs/uev7voW3TGz1rMfPeZ7Q1wWfe0Y85FZ6bTt4e+PwveDDQJ
0C/MT81zzjOUWeafhqZdxg59DPEqyv4YTZ6i7MqDQh19JbZeD2ukNw9U4JdGPHxfv/ssztBYdnNG
zYuHQ18OL1w7jKNm9hVzepK+eKGyE8IVGaGsR691+KQrnhsJ5JNmvzoERljUlBYz2Pv6okTQkSHy
dj3igu5+WYDV7jUPFSOmA75xgYa5+dlL7Sx8iy49VnSxux5yFrWfEBk/9BgdKujwn52xqkaefD4t
GXm+jdo+pmGLEAjVbCqMz/k7Gy2+7vkDXV8SOArkCMb+oLEe5zPUjItbghNX8wl/fRUtg49jaIhC
WGGhV2NFl12KRsFO4CTNOM8xa+6kJ3d9Tx7ZODDAk3wH7uXTiGEqF1xJg1s/li4jee4ePViu9KK+
e31RO8DvHR1m9PCNBIveitiEvAfpUzlz3bPy86/5Pka973rw7jQqGaS/fRD5t2c+2Prz++VMmn/f
pPEaR/9BzVcf26XPqrO2XkGhh//PD/AeLS39sAveWwLuFrXjR9AuLWPgHKZB333Pr9YxbrAoRYQb
lQecXSsrnd5Drgth8K3VEDimOH30HJokRdERVlBsKVX6VKrMzyrKXmtH4gulh8UlQMwDHkaXC2WI
rMcWeyM6+vDXmT4fiHkQGYsEoJjKjpnrLePOvS0dE66E80HPBfkhzzJfVXpX/8wV+Xb6Z2qKuyHI
VvNxnwMw5ussLQhQdPJ1lvLZ3NR4R0hTziTf+ShH0baX1ft8xYCKw7rCmgYgy8YX5mK+Fma88Jzx
cA1JwKT/oSPFoAr30EgcFwCYridkOKPxORnnBxhDuDYr51hp5WvUXDMFkgLGfd58l3p1G84ylumE
SPzzeuHp/bAOG/1gcAXA0/ps6B2LXN+blAgXV2x/Mlw6YYJ+cz8imQCW4FFmDKXIV8Q7cTlUODac
xjsYyFVnpHsdDsC1IO87zmFg2XfNmhEK6wpk8hF+WFQ2S0uNmxkNzzr1+wqjn59FD7OHGor7fGEV
hgduQ9sjWv6+XqNzZlIMbz7zxv1Iyg4u9Rtfzx6v4RrXp5i58VkdfhT7eaz0U8ZMxUHuuvAntIUH
BejVjwywWNmSiYyxjCiSyuY/XtQuxiB6uQYAQKIWAWdCudPp302hvJ+/1usnnUepjDQUZTgPNwAL
GCg6lkFmw6p3NE4+wKOhrm6DNv3qLeM774JXYf5pEc4yM9YRAIDfJ/2WrewVpk7gJesu7WwwIvUh
/GjmmPlayIzkzkTB4A8MA5nxXtY31TzlILvmbJ1azs3hs8+ArUn3/nrJaECStTy/x5jz6/ppk/49
sdEyMyNxvX62eLKRYp6D6wwHZ92Nu2+ZwR8vdhTCXuevAvfrZ6iPpwYBme0zoTLxTCkXyNTdxkH7
qjLv14TzP9k7jyXXlSzLfpGnQYsptYgIkqEjJjCGggYcWvxNfUv/WC/ns7LOsraysp734GXed18I
kgDcj5+z99rNRKyLeuLClK/yumcgdAsHcL8K5LrtWUb0FVTB8y2USwUzhArjL/BIJelnCpNzMToD
tpj2AzBm0c/fVbOKJ74kMXha6yg56rG3Vl8Deu8HbgsX0dzWdoi/qfhohbp2jvOAgoxobj6Y6UuD
bVvn3neudgA7wI8epGymlskE2tP7P/gz3KhqKyPwmw+xmf5uX3r7wNRio/SXDmyYKrFXQ+f+FnC4
NZNPs++qT7aQqtZvu/DYxT9m1Dxo2FTUXRa0Djuc+M4zsfKa9mjyIeY6O4zZPsO/fovGx352fvFW
qZImgMmcY9t3X+iqOJyjeEG3+zcAmtN0A3nPj+puy3S2VvWgqX0iJJzG9dqN+rOK6ZhcPHyT3h5t
3V17LduXyzt0su5PU+8NlCjvckY2edskaSpxBVnM8hj9su/RsifJR1Ua2lzshdXv2Juoiph/ZuxL
bN9Yhx/p2izzhp+mgo816hW7Hh84l1wTa/7ri+lPOuHGKCj8219PH9Dp8fvUT/ZVEEkfH5t8ILeF
v+wL97HA6XD7F43IUvZ63sMJ2RjXp5/+1FcqHal6IlurfBht3kza/tUGrxFf8j6XxfYWRnaDyLMc
6Gmxic36TsVMaD7TvMan1quIwiY/pux/bs8JcY5/3hDsujzdOy0XmMC4EryViT7D4FepC6weMOrD
X63bDHXHGY8FOeMAj9pd/XngGaw8/6w2NcKRcfkmklrBr77dk3p2VUaRXsQHCC/Y1qyfauQVM/zG
dSDuIRb93O5BhD7ftdjbVfd32/2wPv/kSXeR+NNzR1ydkgjn+Idi5c8h/MBFLmHHP7cvDWd23yBc
JZ55Ue+HH0XdyyYYDcS7IA2EsLW8Lf6sord4LgOqNZYkTuL5A2EQ0T+PwW2VMtWe48YTEQcsKyX3
qE0FVubZXUCQwy1OReg8/KEykPFecRBNzT9BIfT9/jgIbIQ/HbtyeGzIXbl9A7lNIEy5GwPtRTc+
iQDj9alVqi7zjVfJe5sLfHvQCuRsg81cgcLFKdk91ULHfHDLmr9veUvo8B6nslqqqkQ9kLMqm7DB
n3zKClvVQbYtd3HOacxPv9R33y5Jwy4rkmM8j59j1BIrgmEsorYiJUN9mkPgbcJuOKrlruIwot47
vbGTp5Jqo+lPFdaEf74E4SfgjC2wxp1KTtPM+U+tcuppz3QEegnhaixwajkizOtS98iWOuNHBu1j
hmdpUkWk2lNvC93/2XnKO05h77fFG8LQtpzyo2lQLfGibyuC+pnAolSN8BN28WvgsFy1XJpRSvDL
xSEMmuvkim9D5bUho14LixM8+2aEONWR/UWlpYmW/LgJIzrHHv4JqQYAqJB3m8d7kI3bvkhXZpud
1XW+Lc8qDM4Mh42XaoeIE4i6/9T/+2gztNLYFZ/qDbc1PhGaDDH90bxslpkZPfYk33CWgbekIhEy
683UPkVFLKAjXlqc48Kf74qp3tzWEgIQ/3NlMshiX4xTePXKF5Ul0ASMQplxWXwaoRcdM8gRldpQ
E7c7YYNa12726AO3c1sU0XUvj3F7r9ZbVzF7A+80z9WTh7dBt/650LcNvZbQFeIv9fGqC13X/pPX
hPdeMQFE4gACXHGhavxbNSUplPQpv8taxEhJ+KLKLVV4qI9RrcGJrcFu8s9RUjwVIZQ5P9mbdGwm
NuDAAErlopAGq970426OuKCJ9hNP1EPpHK0AGd1NHUJ7QJC/0DY3Ux8R0kVJeTvKEByhfl23at3w
MrcuCDtemoqf0FO1A/ISPJxkXSzO6oOO/HyZxd2j2kpvO7Ix1N+REa5nA3c596q6Z/2+uQDZW1jJ
9FcEHKMEIWQdM9HQOf1zkCzYGKyEDRWoX5cZDxzSL/pAJ1T9h9ud682QaGf9onY06QzQfMPwizOy
StmejHczNV/ohtHTxM5mzcGRSfRGVV3qdyUNG00aPehe93bbzE2ileiV3itvsvq1t1ceJvM/n4Gl
/VaB9dy6/V8sxx2uyb0q09WyEgkCrYytlZrXEc+xKsbUhcFfwR9INymq7kUnsdWUbPZ4jP5inS9x
DXAp9vigtsnb7a8uIum+8eIji/OjV2nr236rPtBbNXfbU6Ts3mRKMntNcOZR/fa6DTChE2pnv8Su
9wJQglqr2pc47qJpPGeo4SL/mEEHHU6xHmzV27x9vhDD4Nd4ePx5RtQpsoGsRG+veLFS2gzqBlTL
tig/OQSrJRXCxR4G2s4hpEhL/N9bKqKWu4fYaLa3Auv26DslfjJVG01szcPfP4USGm8srI+3q6Zu
C08SuEPOrB/GCFDzV5tnZ2RtUO/IrOSLxuBWPbz/vCa1gPBaKETo5hQY4pAhjsW6t7iETsbSoRJT
c9h41NyqSi8sbk+o3UxkawnClaO01vSEFE9PUWbZNAKriPG0hNCo/nqML2UakJxnhS/e4F1NF3yD
4Ug44MF94hJUnEYJzN/M2wrEXGtiAQ6VEncXRk+HN9QPaKehOOskLmqqzk0z/Puxf0Qj0K4ZkuBq
w9RcxHBuNbM+377apAvKnVyuMgijCwNud8Hpc5eGxASUCNnaoj3bMO/XlRi+9BIJ4hy7n41Twpwl
MDJ147fabR6MTii2p8pJJ/LdiXiZnXudGjNfZX52zFoi2luN8cKslSshEv0Q4LTu6OsgmouJhBzH
epMHX2iUPu1QXrko2oqC14w/soKYELRtTHXYJ+uGDQ7zPeu67M5R7fzRNb8WAbaYgqofmx3CwIEI
k40ox/LIuLvQ5vnDZuYO82ELxxi/x4DxyY/zdRLLx6y2z7LBnDRT0JWF2gAcAcA0fSlz6NI5RhPb
st/rwrePvMt9HZbdes7Kep1V7V1XkPwp58fBs3/QDvdLiEylQQdZT41nErgeStWRNlOBtLemKzc+
+/EAukKj+FacJQxIf4ol6UvAg/hwd3MmH6YRaXzgbMOO6V0So18kX20Ba+SB3nILp2okezsJgPVi
Ydt0wbYeOfkZoLCtZB8Kyfkg4qZrPKRlc3Q31tadY2CWszwkCtPAWIuWOhCinoge/Z14D5elHCtM
1NKD84tqByvOXkh6cxXuVUkw9KKN4ifIRRdi5c6doUcLuw3fK5hPIiw3ujQ+Cg0BsIgrB1PsuDFc
YdBumxu6W8ZJOu45CuAI9X5/Amh454CzojOlduwyOxqENi7slBS3ASLYgghsYBNDprEdGg+OdSeZ
H1hCf6zImmkUXTxI9iSWEagtELjg7UwB5VpwtY2oC3dGLrHR05iLe+hnpYCq5SWQRhvzHInuFyhv
jcSBsUgev8a4PAfMEkUXhvhV2l8QbPFW1kwYiwQrilnR8XaJO9ea4qox6kCOCgAc30vP+GBTRBh7
ENg566juYxYR863y3J/O8D+ldk10/xS6ystrTlcD0rRWmn8M0ndmpTU0fqcS1IHBVHGE96n1D2RB
/03FgxHE0GEJ2V6CD8ANXDjknnn6Jmsi9JtTg5urodOWoKD1hbnIBDpuMr+PbkTf2WvzFRZg5toj
lWgCjY7Ja3xvcbB5aOLqLMvkLbW6dt2nxYqomNcisy4yyw9xnkkokkJbdrvU9Nxlg5d/6JsnKqHP
xOQQVMEgxAP/jLR4BmOmG6tqhhqS1f6daaJh7simwXgj35hIv+vDOK/yxnhtopnJWt7ce3b3Oudu
spPg1tMO9JeSzqK1qtE3OfGB2e6iQlES5Ewm3OYdhQgE1EqmSxEauDJN+GNsU03YKGIPjOMhfEJf
stKqLVrSX0vULiepCUe8eUae+yuk8Y99JLeJgq9byN0tA1JITuHjoKNpxTiSb6KETCGL7BQuan1w
4aAcQQ+Tc9DlAH7gyF/GgX4aGjfPokRzwFJVZY+iV0TiKGYrOEZm9GeRO7SfJhgpSKqKu0CX+n3t
Ivel75GS09Drd9rRanPa9PWhJ5sNn8Kw72OcQimoRVCzXyVKvW3CHTCkYIqLZnw2fUpu53li6DLV
mA+QLUSb/6/u/J+0L4bhoYJEA/vfyDu3Zfy//qP5L5KXf77lP1Wd9r+wbBkAP13L1f6L5MU2/2VY
josexKHHodvOv6s6jX9ZmmahR0Fm6Tmm4f2bqtP/F3M7w/Fxm9ElcH33/0XVaXvm/yXrRCenm45j
IrtBTGOo//5vsk6Abx65S8SYWAWpoLrZ4SNlxwIJV+3iStTwFax34RsnyE7jVwVzJUqdA1QggZ4E
QQcecs2L0sc+DYYj4zHSV7KdhaCT43TTHc2CaDtTtqhN5n4/C/x8HbUXnkCs+w1KDnzO06UzGn/f
aJokB8tUnBNCs6Kw37bazFlLGHdVQjHBEH9nI2wGBCuDdZ+ISyu9ajXyWK2mHh2EP9jtpnTJD9IC
5zlB5rexI/lpNfO9MzjYNqniI3x2cWSgbs8WZlGcPS9DwVYVr3lMz2Oux+9MqL+FUmRq/QeP2WcS
RUeWpf3YdNqaDB4smwT99W79i35hWuuypBgKBFmW+Wdph+MWkxopG/CiZW3qmzJCYsAuMi3R1Iwb
G4h6Vg2LqWEiLUGnHGWfzsd0JnHOyHV3QRbPa2nld01tH8se76PU+4YCzb7aDLBfe61912mbZmHN
XEyrKlyuLQtjZdGIcbPj3BvILEpQ9WHUX72astK1++gxsdxTCU8WmpPUN00fwPuPxKnAJMwcotiF
aZ0eyow1V5+Olqf/6RkTChp2I6tPWi9rYiZWwxg8wmT6kzJ5VFS3LQXOLW4rfjDpwKvazH9Nw/au
GpQ22HUr7oDnrrLrAwR/ytUA4GQusv4QlWBPayLRsmipa1xBWntEyML5xn9EWg8NhQCXM2KTLYxk
e8t4471qnPnkkDFVGA5pBi17mIf0wkBt35ShsfLl+I1jIF8YdvI0JNICyRffjR92lW9cO4IuQdE1
olxaxiSVeDG8sTxk1Jz17tFDtbOyDLSMNoJVz+yurtCKZay133Zj75rJ3GcoCuyw5jiW3kM9eQCU
qCMIIFxvsD7zMnv1kLEtpcuAqm4UYSW4yKrc2yPYHrKtzAFYXtdoZOJNOcNr6+VY2zAlujjWSQM3
qnXgolKy4XYO2kcOVYLMDMaek0vjwW0BKfHQLRIxrvs5f42dUSk+wr2DCX09u18GDpFFxklwa+YD
Pt0pWfR6uhWOWKEZubeNRFsKUX/MXod/Pff8hYcSZZFZP+WgCAJOsK/0nrHVOAJFwUbU6xO2qhA2
Yvbt9OYH3aKnFGfksu+tNfxMcgjjQttA02SYkoIg6ecRJegM9D9NVmUwLg0nuRORQST7SBPOHz9K
AxgpSuSA0+HCBpyPLtf5AJAHNYLGmEEimuaQxupr56nUL+ngnwanhCxIMh+ZQOmqK+J3iOnhkhww
dxHDwcwdqERZJb11R+cud7sQJKX+FYASWvSj9pnV/U662ho9TbkeYPpgoDrHA1pfRKyLWsz1vZlM
VLjmFbzzVe/7B6HZ1V3hnmOQJA/9WINZKLeFre2sNiUvLhfJNroPs7Ra1BN26roIsMm1l9gm2VCn
/uu7t6oQ9K9znMOpGMnLnB45+FDcOUttJO3A9SnJarMwl2kS9oAg0nrRJpLuccAWj3QyQn1O2pwE
VhPM5EuIaNR3sJusXFdB4p+6ptPNrl2B4qehqdvaw8oL1nHbawhlmj06O59osvFSmJq4J80LaW+4
qpPo6NTdm26EMyDIAYR98uKF2tXwNIK8BNjpgvGlDrx9dLpxZ1rpwUZ1qKXAjnoffXFm074wJxAY
JDrv0hljnj+7wF/bcBM1Yh83CuAKXffUZoQ8ptOjL4ad7hREa1Dgm4VzN6yqmkJ3quw7T2SvxBog
MeoYygfWBj/hvRBqiXDHR4sRHuGPl7pJAO/MAVlt3aHXk/sU5veDaeWvrT68YdJ9guW4iPO52Ebz
zE9eDlkfoRxKiUZI5cvspVt9kMVDlyKJ8kzvzSt/HUyM4zTLVRQlwYoUnR0gvOeRTtSyrPOjUbPf
VIOhrYO63DFakYCPLR50u2HNsyq6Z513Sh3LXKWzj1dgsKieB5rxfkBYa7fOQ1JFB39aD05Hsdq0
PzHLxdqemaAWLgcNfe7ukM6V68LwMcjyVllJTo3FKMRqjqPmhxxxWxKOkqVudDmsToAEZddYHJWK
N6cbeC6n5lIC44dORPy84d5V/NBlrxtsLnUVLyuVMC45sA0x0UjJNHxAro8cBrPQOQT/5GV+9lpM
pTXEyhUbp0LenMakJzbAt1edaO59IzVBSunkVUTzJnaQOnjupizEsLcSZst66K3Jm/myC3NXzvIL
+C8IHC2H5WklGKzERB87C+eDNlbPAYSDzayvspyAhhQOtjfDxRUJtyaOxrPRWoCRT0MFvUSI1NwS
lXDVC+/RRH+4LKR3bnr7zemtD5/+MUYZFO7puQM+2+XOuUMdFfSqOU4flFzSYltY5Qy6lVZcGITr
HCf9stCHF+Acr9C0Tyl7LY7RX/XNyDDga1rEsoUmUTYWXgYRN8wV3Y3up8fIj7MjYyUN/RTciMhc
hrgTEDTPnG1Z7j0H8qpXteA3SLVOgasBtszXTnbAoLWv524Vqu8M4EXtRQfKyTrXtr1PBgRY0mdb
aIeGYgAxr19jQaeTyUqHQFbTdkxiLrWcPpMQ4P1cTN+S4xDO3qfZKr+ZNby14B9obsZPLt5Uj9la
73vjqs7Ikuk7OhSgZiAAWXQWerfq2BMmydqePMfdXTI3V0EwH3mKtRm8dSA/0VeYry7UTKy5nDn1
WmO+Ia+h59IUdoYfo6eOEacAHz9u3Y01sThFA82wIGIayo7sJ7GiILO0l+XkL0DkoD81YrZ1NE9Q
KpoO+ru5nfJbpMlwCuBdpZPSl+a+WBcDYIMoezOCftg4Vt1CTq5JFQRxIKb8lWxCbMEXIfCYeiOX
AGMowSXkDaWGCeZOPMhSnOwEkFfFoTPXeOsyaX6NKhW7ySeXdUTrW+fWp2aLFy3uCb6kewkJEpdE
6KJ4m3ZhgSpI9iPEDuSJmlQgFiD48RA/gWOL6Adop2y6yxms4IQv1pIdjjIpOg+DC6+St9UmOtJJ
yQxW+BROk5a+elF872nlPVBOZ6UGWhrdVmy9icu/Jykra8Vel+ddu2wclb3AITosRvBkI8t7pDkH
nMcsLkbwZKHMWOT6/GD60VPYs1/YUN5xzeLLkUn72FRkYjDZr3NtDWbOXRgjx2ofbXhIE2Bt4exa
jG54qubdOFCZ5Iazp7m+bAUyuMKUG2TkxaJTxOgM/OIi5p3s/ESc0B/t3dijj63ZZ1GP1yCFRxsP
HY1z6it/+LIVnM7rk0M1QId2GsKEuvxYkUu0c0x5EPDfOHlHtQcLr37rCJgELlduNPlLpcJ3hjOS
jyIf1y7DSlcGcHi4z0IGzFES79Mc6TeBSt6UnWa7ONDiQYdHAkWLWjX038doegjK7FzkTrdyJTss
ymyUqwXsz5CHBnPLo2nmZwav95OWHW0zeq3iHKXoqhm4UQJyE5ay4gNtdOugiYgotlysnaE9gQnL
lv1dUMWnrJ1f7DIlaMh4nujiLU1EXvTBzg3nq23WQJAPWd0swhOXhql8lzqO65hzk5XbvJEsBMzr
FCcjrzC7cHu46EFgM1iMGfsQ6qNS7Ge/xlxkAKGf2zk9TBBzFh1L7ybuQKa6TpuTEe5SQDAsDkhk
LTV6MDHHnolufUwE1qqz7WuNo4Gk516uqibNkeLP9+Eofz3q20UvsM0mdr+iuly70eSto4rQkShe
IeuVUgDU6QFRFD5hXCHGNAq5nud9qdfvOmxKmRqbQSPNC5KMvs37/Mka82LpGDV58DQG5wbFW1Ei
3LD0sSTGV4KlbaP0OqTyME/at6dH+SPD3QU+5hDmdljca2MJbqNYkt5F0nrsGLvIeLHCPD7JABrD
2Me7GcxYyYmavMrykATDufOq/qA77QaieLr3QGCgYiZMEI2sJzex7Py7DOfTliOXV+nPMov+9Kmo
1pq2oQGMIYxhiudQi9Zl/VUm7kuOg68IoU4y0HuyUMTa5oRtuh9p8pGwNhqvaIUPPcFrAASg35ok
dyXhpejQLQLLItnBhoJJLl2MbYMdIbvvvYRPwgg2xiDv6O0TyAvJo2toTaHXvZQRaiOSGABE75h0
9bn1PIbVsYlKygQHbHpxRs/wI4rmjKDaZaKnMFHFtY/J8q2H/mOYzfvBisYVkBn24LaxHu0aacHg
tmcCya6Fn190w3p04Yy6iQdIS+7SSX8s80QSwIYYfuaWp3aB+oel8SEp+ouffRaU1mGqn/I6e5/h
fKBITsnBdH12EZf+HTe/CPkuXV+zct1rii/ZWC1DJYBrlbmZ7GmL8oMDZI8Z+1E3+FhSmDMj25ne
EVxYBOQ8JtkO+spvhfet0XTQv4RQ8KG9VtLmEUca0Ezssiy6o5F9o/n4og0AsvYunrtn1PWXCPgK
GJtpK4dBI/LMvRSco1mNLxgzLnHQHZuqtbky6UZLx5eqBGHh0JaLbHqQQYSqWQEWk2ptBNYv3Rge
RNt888A4L9MO4Fw74KIAyw7xiGcaT4dk/Ba9Qe7dWb33wqNkbrRZvHQQ9+mu0v9FntBp5tqWJC4x
eDn1bf5mTekOE+K3jLS/vLfhbGTtxXenvzHnCU1jedFAhc5ZdRxN/4WzWu6VJTmXUO6shDOkqJ8H
EiM5+AZQxQibnZtiPXFclWj32tJl3yD3WxvsUzdn1468Fw5Ua60GosRiUxCLRmcYRrTtRitLF3TT
gVC7Nisf2541y1NXhntW+Df73Yp0j5yFHGEnPd1kgkXYCRrLpnW2EaP1GDnYvsnpIYWMM6xx13Xu
C5CO00xixNirHIm1WkXyen5rMpKknELf1DhYmYaa+XKGKNbFTD+Efd/XICM0/5FU+PvSYKEkO1BD
hjBvAgHi1/QfcPVuJ5BgGPw4qfnh6yBjdztq36YWYLHEOVjVycQbHPau00QHp4RIU65ZzNuFLEiN
Gtjd6Y8ek8Fkp2iBIRkha9843M92QGfVVR7UxcZWd5jfGhvHzlboZTdmwDOjNMDIVMBR8mkk/V+d
Vz+9k9xrQumcyv5SjqtIo0vD3WOLP4+OejX2pGhLwFPOX2VM2ChTdxMTKoeOFE6V/+A13a40/BcN
N4QgC9zU+13runetHB9YSr/TTvqHlLzSthndQ1MNh8LMJAjPYO/k1hkGCNi70HzyvYsf94+IiMOl
p3GlREd9kwPPnJx8WmYRkdqHamYHKppL6AfYeojidFtSoyszu5OmChbnQrMdQsoXsIuR5/V+8hRx
BBYGSqnWxCXWyi1BBzoPtDsuuykg5LZ8HYbpE1/xa+eUeM84k4caXUK2RBjv5AQ3NiNFpmjvXvKa
WJCQ63x+jOvmKx8IF6QJsJHwwiYbfFJjvRQGhKRB5UEEgfGEOGKdwsBbBrpVLhhvXkpX3Jktg8ov
Z3L+mB9xYYP9GMBT1RIoW2F1CTpisUxCHongCOficRp6cGD6iyDDiOrp3oXvsJgAuxuyfSvD/MkO
YOP7E86ygFKP/FCCFRKUxsgezDQaljgJ1qWhSOKOxdmmZt0P4uOcFS/k37THqWnui5oEDQ3Hb1nA
4Q7gJk6iJlQwtt8jtLG43udyGZGMGfXlHS6ph4bBzZPXo94dcJwRH/TajHazkSXlaDIGxAtFW3/Q
m8PQYJYRCBM811ukdrBJVQ5AQWNs6Wcj8JjyA/YTAzsEbsgQnlMcZgMQV/QxdbPxMf8xtuF2cHAu
9endOAG/GLthqQM4WuTzeGFuA5jJSSHv9TQBnkanHZej4Ed6mkqNn8eVDxdkEybZNU1sTsEmszF7
zK8y98KNrPpxVWBChyEpz2Yf3rO/0J7hAbLS77QZtvnMIYBJtxFLf8lxmcDmqNtkBaVndKkSHV4i
lvvEd3eaYDFpS2s51VeB1XvR9aPq3XG7pg5nFmNdO6Tl9vYvfBxtlTq7QHnvmxQddiThrdJfSMkt
WUSUgFC6GJBOw/wpdK1cWwEZ2Lj6E8HgJMPor4JK19oEJ1UxAKzJx3hm5w+D4gO4MyBDUtPTNJ0X
fRmucRyTVApUwO5luu7ADEwJ83FdZtOynd1112qkcRXmuraylWO5nMXVzykBDhC8x3f02nPe4t40
FN3A0t84FiNmT02SaqarozgIbUE88HDmqvHlVadKsuInVG+o6Y90QE1OPVAVuk5++rycFZmkiBBR
cc7K14zq+XL7TTWWZ3YdB7s0/YEpwkmnfob0ml0oQ2I/lGfaxTx9+yHxXNzDdoDoqAXWMk/oyIAg
GQc7WM6YsFGlGWgHcXsM1c4Z3gfl1i6wbRvO+O4KZom6cnRPxsPtd0dYvYlWjxZuVEBTYJFxcYNX
o3p2PfF1+5qqeHHpMNHVzGAXTuXL7eVpQbaEPhmxdgweae/Z2VEedCfXNlLDlV71AhscSapdamDe
cqWBRoWEot7YCxc7G4O97warO5ReHfZgW2BxBDo7O+G4Nidji0guX7cN0Zm6K+Qa66MNiRQvfYCp
nnTeVUPC4UJitw9Hao8YAz6MjVcCkpFYKm++wKTPcCLfMQjARYZ/n+DTfllRpTV1Oa45YvCSEKA4
2r3U3NPYk8XnBpSE3tDaLCbVRoAK4GDpvU19she1sQEsBU3AM6Z928cvYKkbPELtynHxdvgOFIKQ
8TaCrbGCThCDKcDofyFbgIIqwLFpCDEdRlHrW2MeHmxUXKti9My13yUIqMxzw0Bdbe/kA/pkFYFJ
wKbqtbu5M1roCSMIDjJYFVWhVHyFtg1eWOQhZCj2gkUJwbkOHoPGaAOq0yVVpIb6dxrvJPAGW1Ec
CJf8lIrrIBXhoVSsB2iQRL2Y5jGLHWxNNnuJqdMCxBubrhp60KsOcIRUBAkxSAyV3eRuXfASCZgJ
jgshCpPJZ5vqPp00EjifzZ2r6BR9Yz67ZS/uMlR8GE6Q+Q4B+Lpx+nAt6rSqTAdEjfTAc3HvN3y8
tB9JoBUVaVr5RxrIDGMevAw39/40hdAA5vDRK6iGA12DLoW5ajL34CZTceQ8Zp46tsAOJocogHNg
EtcXQDMAXwLuYK9kkg7KA/WAsRbCvKamvO8U7oPKa97MxKOaOVLk1DSIpCV8IILtCU7nozNg4gUI
66y+p6EGG34hLLrkmjZw4kbBSTvfWejObK9kZL2YU33CL6xv04pU9zB+xdNIRPGAzGNGz+KyUyHt
eNBFyyGye2980LxGFmQHJg8Bh7Nu10r+UxVk5X5q+zcihhCXmIooOon16HZ/Y0T6tEby6cYc8adF
XCFgZmAiJnIOy3wnguqcWna794K3oiIrNkdlH0a2fsybmWp+ZLrijhoB6XRqOjNJyWsifbzh149J
AqapIwHWcQZikNIofdCm/t3KBGPxAN53TyvfHbzoIF3jAqKfvQmEnm1IeR5IdPcJrBvi4hAFgQtX
hml7ATB2XQsMotjHCqbbFRJj6Pdf6p+udl5i50H5u0JRfDXVfB2GhjAAstIN7Sok8wAXzZYVVQd/
NNahMb3oiHebcvoZ7OLLUFLP+FNmzhe9/FVGDmOnrAphawLdTw4agdSpX3ylqMJmQpycJlxZEfsj
/3O1XZ8ZRHqnx/ZHx2+2i+yjy9Z5jKgTZV/Vuh9pOx841WzhYn7VNV3CwSg+ck7qk/tBGshPW1Qf
KK420owO6E8+TV4bALcV58Q6LfYd0Og263/Eeug6ZJPmi0camHK0OOicic6m7e+inih3Xmv+3GxM
oT1d86J8uPn14vgnGMyvDEWnhYenK1hkmquFe8TmBZVe8jIGl2SaLkYY7Mre+3D+0By7Iz4edzzA
g1veXnTeB5Sl9k86kX89fqs3KGzrA6zWRzxvG4wPxoDGXX6Qp4AWuPjC979LBrHTPPEL2usrCNYY
oq9Kyd0ovXlC7aBn9Vn9RZfZB0qPDbHcP7MS+KZV8sNi8QvSpTFbkt2Np5g5atonP84sf0MUdUb3
GPXFW85fwcr/6vhWQjBIdyg3oY9Ey0uIVwx/RIXS0ef3+Uhy08l8Hqka2mz6VB+G+mC0avzQSCjD
PxRgfBIo0BOyT6euJrJKfE++e8xLY6Vur3lCid5nWCCcuzGF4MjXq89aORZDy6cOqZ5q7HpmUX7Z
VfkzbMJ4vDoo7CEC/gWyfHPCH5CbX4AIv3MHf66b3Hu5/AoORQkwWzl6Jn1nE+tuKVVjriU/tz90
VvraN/djO//d/o4vDGPvNUEujZhuoaNLxbZ7nq1iOevtPoOubKN01FE6qgtpQ5uGBatQKrf3UJvG
T8zpwuiiS1fzi4Bd8rmaz9hUF+SU/Tij/TPoWJna5C4Oe+qg8Rg1xqbCOeTTCl3oVf6lLpxv6MtM
zCetCK5GtES1/ic8FM8eSk5tvladg8TdfXDG8mtWctyEqLuhI5kRjOao6T+5psSb/vSqMXqTNpr8
wnnqIJUOIVWsWd75pq9Mqo+mxfu0qOaIr3yHCEMqjfYDihbHYcGKKLzpqS+uzTT+sdxygWvv+6bC
N7qzR0xfT34fi+tXNjIU6DzEmTFfBRp6xQZ1j8/tV7kQ1D964K+sXNyF8Waomk/1V8Idf1yeLeAc
jyWD2rzHiYZ1NYpZJZRJqKm2RJo5zFWUTNY3xp/ejq9+dLx9Bv9YFfyvQL+Yif2a0WMdLP10ewj8
drwaofGnTEuxYX1Vr+Q1UiRFJ3U/i87+iB3uXZfr4w3apSFEqvXltybLX6npV+XsTZjEEsl3Pwfu
TukKNJ5MH8NqArQwbF8tdKxaL7+E+b9pOo/txpFtiX4R1oI3UxL0pLwoM8GSK3gPJJD4+reTfd+g
u6urKBVFAJknz4nYwSAwAdwxLv80nDQmixdjiLPRvVU6h2fch/YE3pLHYMLFFU/6vzyvoWaYe3qS
tPLM8rsTaPUDZ9t0NWEevC+L20DZM3jVb5N+ZfXy2MaPw8Lj6KXf6t3pdv7SVJcZZ7Y+fBEl/Vto
+bdANq4enDZuXkqpU3YsX+pNqfctocQXtRNWyBdIwcYeMfsHsP3bCY2tlSX3Juc8tQAYuAKmjidk
bP68SLw22pfwnI8lZ55RMs35b134z/5V9y+FfVVv1S/0syOLTSppvPOaQNnF+uAOiBMYUBY11ouM
dswSd49awuwy4Vkr4KURW5Ahp4/rAwalL2VUMXFcmhC4k/lV/bIYvLc4u78ZKOoo+lHWMbvN8QHU
TzpBSBW5lJgNT+qWUn9OJUGTCID9kpTP6jdud+6YaD+F434IQepa8DdBwTUM/BqFul+Z2WGqvJBA
twG4/nv7q9SbyoP2TWceYssvL23CYPbvTQ9PJH+krBlKpZ+Tppia7+qXDW3xXP/s2P/UVyBN/Kte
lf1UvVamxq/ovU26JEdlVlCZaXXxqQwBOhtTzS7ZY8CKwBcr6bbWyV9lDU0ydze12d7gtlq4O5VN
Lm7TF/U2ZcNyGLEZinZjCPeoHnzLMn5Nq/jMtG0sli+WAH6a8V+bdJva0M+3B0k9d6a072yFGI7t
65L8VrVFBwC7EV7WxMHQgG0nY9o65sUL8dm/ak2CdP1boKZGjtpxAWtZf0uE6m5kP+K1YEBMn4Oq
2jgQiPPPQ9Nu6A3gs3PrYbTlf/9bN7ignl/Dn6H9Twydaae/6nbAd/NjovXhxh+d9t/Fh8hTO/a3
2uUmv/kD8bHKMw0flvlrK3tDou/6sjnUwfIVA4mRjoDk0b+MU/3dFA54iOQwJhnGL2ebtG6oZ868
9dGLzhLUwMC/Blnu2eB+q2XeNQ5pBlEOUjnmcMIott+1LTltFr+teURPdGTosD0z5unQ2s8nAPz/
1F19W2y8wvvO79RNH2NwCKw3fcxu+6bGM+Dlyz9nmg60nraO0b3myN7JNP3xCiqWnii9xDZ3ag9N
lMEwb5xfzajPS5RBlZie1a44KrNg15B61iWXWzUm4dVjZHM44wd6vE+oDAit/0ZJnc2tutP2S0Yd
/b8Hvx/k7+DHZxzy4cLOm+vxU8ASopaRtpAnFKuh7vg/srIfqpnigdcsk/FVlwH7iQ/xBWcIr73V
hXL6qraqkmqwItU2tlSWSzltvP5taLoXVQCoxSbIhs9A4JdUY5nmcvth1e6YLKgSLDdsEVYyUXtS
VYZpLL8QWqnX9FXtR0/qw1D/qIJE1ZfDYYj1rQNZR61Uah0BO/9vmc1nSeavWq3UMqm+Qv3XIRYS
BhMBM43C0/9Te7MF/X1lRXgQyeRV9j/1Kap6QSC1C0bmU8newZJ1K/KEWihaNi2gxLyjiF3n5tK4
cRlKf37jPKi1z8MyXnUeQmWfvhWLok8/xZuzJIjWMeuP5cKDGj+hUvr0DSgl6Tsed1UYpRGVDfVx
i8nrxazld8uCoX5TfdBG7bzZ/tkQd4o1wfyTShKzzv8KItTsLzVDZst1fihF/v8tqw3GQbpD6GL8
pPvVZWGkB5DoMOTNzlamOdccMUfyCwKgLlMjw0zp9+lvwhBg7fXnX04XSNTIDwPiqjatQZVTbCux
aX3P1XKvUkxVZa8qfDvyv+OejxDnvBZCOXpU9b76E7IuvidZ0mkkqIFblJP1rUIOItRbwVndqYoV
oV7eLPaZbYfbFKzvbBzV7w9R/znzXdUnwfjODsb3uWc1V58OPu3HHImbenN1n+NuWBg8cGvz2hK/
vXpzhEh/0lIjTihEj31Rf6S+9IY/nIV/V8/wF/kZTYeWOIhI7upySb+TjFjdWu7U3h1Nh4I3Hwzi
Pm3SX1V1q11UmtYeD9POatRd81/J76ou+0ihxhqeBdTr3FWzrl88WsS9qW+hqRzUazstfbJl+u0S
DcF553a2UoepMn+bx9PtXoyML/WdB9qJVdpzkE2/1VFM4hU2azsUcXtRX/b/j1Y0/lgiuqonXL20
93q4k6QUc0yb0Wsz4TWwUzEhX+eavAy+WoYSjOtgJAWYFmV8tspXzXGumG5e/JmOKpVpwdfMXbYt
2+zYM4/pK4sD4Iud+9fbl7Qy3k5mf5K4mk0sQ+rRk/iUc7t4UoVD1Dq/qtb2U/ugyiIj5bGrCWsB
qku9Meh43ZrsUb1k0p6HIrqqcwez0xOUp9saeCvKVeHOxXoPsqfbw83fQkjsrcAe692cm3eQsUG0
N3/qt9ule/f6i6qqVQmWA8YWD25h3uN0xc15p84Wfc93rJSTKQBH7HxMdUThxRermpzh3tOIFbFF
iGAbn+q3NVz+vdCfBSAa9RZguvIIseuoNb6FA4K21aY5MdBihvn4m4M4UBtP2SfvpfkhMMGp/535
bzVT1bctrr4OhCq5lw2ZIspp22szcjS2U1I/CMvNQ7W1qqIJC9kTAFEEYGwv7GCzdR3ajvKWH46T
282K34jt2JgYVai7+LRuW4dek5QctBv75pHj8swul8dOXkqcdAyGfqvOIM3OD9VDph429TCqh0kd
d0kaxFYu3jpp3ldyWSuHIODtP1GyEE4j7pLjbcVgzsUhhTOyWvZKO0RLTZoaD6Tr7PzR2t/WGOJo
d9k0QT9VGxcvVAuVelTt2XjKcbuoB0Yd7NWN6S/W1iVFXB2V1DtVRW5rXphqfN7OYE3efdxupJlg
Jo44T+oHVgew2z0V9Vetn67qG6lv2M/iOJPqcztZq75ANpjIS0P1NWBzuYgyw3e6a4bqy9qqW0ht
G+oSq40mcIgK76lNqEfKePlu+o26IOpCqIt+q3+4Ci6qzt49YWw73Q4R5MB+5C5dVpWupU7hXnOe
R/LuYueXjB7luf40Mkan6lawI32ry/iY2/avqvJb7ir19y/DoXWHD/U0q71ZLZBe/2ybyKxZD9UH
mNrm22x9DfX0NfTGV+qECtGhjtVqd1DH7BJ5V+B65/J2GBu6y5xZoRyq75SKDtH7YdBZwFjzA7a4
25WabTYAszgvziUivWFycMqzp6nXqG1H/VfOO6sOPjyKwwjJWJ+II7LmH1oAX/Gfuk0Qs6MqwRGu
aDEgtb4xbTD4N9d16+6rUfzeaokaXcvSTV96Wnzq0VUt1m2jXXPnWf2S+AXtYPT+W+cwjjSCn7HS
mZbDUTWz9xaJ9dpvuteGzJ2yxmU5CeRDC5ehnezN6KPHa+JkWZN5+D4PzRtyb1qehhhWZM8/WB2N
+yKYDez5N5UIWjctnk560JPklSz7tmT9S8YmQnJQHL1Oe/Ii0sJ9K/6YIqrxha9n6vSQCDfAYVR+
u0F+oG/+bpFhs55y8kp1f7c07tMiFk7ihMy4nVMApCu3Ft24XdJ6L4PPvkQNWhNvHbzmc7es9Hj+
wqoWh8zxAVjNRnMsvT14reA5CaZum0Xzq6ObdCJr4rXp0ffnBpHnKalpn9GEi+kMhnNbvCGDlVqx
fE4yZsAEoyyl+FCh4G3oZPLetUayIdM4C3UUhKiIAYig/9pUljvxveduHXQy2dcyt4+dY/+iYnpx
y4ZPryuKHYotD0rYcZoSkhhoshJmfJCNRF2X9CV4M5NOpyPJGzVefXIe1/kyf3cDi77jYEseUNiv
NA8WtatPjEMWpCFGxefmpXyaiY5PxwrwlZuWhhvWMknvSUuCREsQRA2a51jP6NSO4sToqjllCyYv
xJSXzG3j0G3DoCNO0kZZpY/49OKI6EWIWxgYMEAAXeMsjdKgm0/Sd1q0h3w+FUL1dd4ChyxLSZcd
yebgveNdFRuzz95a5iNrO6RDf7Vr1FY335futm+LYIZll+h0S2MvWrAaMwY3HEUPaPQ+SMvrVlUx
7ZbRgvjR73uL0LcGCU1FTlhOQTDm3V8hfO4VjyYLgiZgv8M19XROU368yWxSv3GM/aE1etAjc2s4
6R3fMAO6m7/k+YOf1I8M9nhqHIyefr/xa7t+cr3IDW0LA67j2yEHHe9gmMOr1drEs879VUe7bi+1
tq6F9zuJBAzh6DAxq8f5ZPWeUhQx7SHvbMXEB1PjhY4tQQFourbI/463NNQp6X5k9jot+ssMGHLF
jJmpOmI5AJJbFP2X1G1BDeIvXcckB0EvldtR898HrF/MIadjX1oYVX3iaGJXbHy5yzEorlLZn/JY
oSd1AJmCNr3vZK84ztJ1Rljjiu7JwRqSt6HoBZdpDM2onuFSWdz54G+CaNkg3xbHfvmogA68FIxS
8k5Dr0ZA7aamxYE2uP8hq+6tbJU3UvhHh4R2/IH0wtGCNwadltYu4jXjxpMx8qPxOLa4UdEbL5+V
zPEJjzOIL3Q9K+w5lwh7RN1D+2bkhFsmWNa6JOLJ7LU9QtCmM+8DfGp05utdkuVv1ePsGP2hS3QS
1unGRDJgaj26Pt5Q7wiTKmybmsKj9EcQcPkBXVh1lBb521XFKdEHoU58pLcTRr/Po8zfBSiW17lO
QIq+4DpJRy80vO4SVzm69xpA2Jh95mN5zfuF+6NEaW/P1XbqmUFCbVoLs/GOVguSIYiifWtsZ6IB
OQSQQO4yVQ/HhoyWSgISJNPvWZB+3AbO0e848NeAwvcFwRiurst9x03nkcg0N/l4tONgP3YDAIu4
JZmEX9TYQBdbcNzGEoHc6B3B+3vxTFsPsHaOncMji5h0z2rdlOOLWu4FTaO0jU690Oo1D3oC7sU9
S2QOWwE4H00Gs1zYXpzDi2w9/vG+d3oDO1izOvTyDYLKuexemLsF66JD3TqLsNN8n4GTCcimztxz
AyQw55yMbGRnDwGfo59sUYHMCHkWK/RpQC0wJqb2Ke5IeqhdF5ltgrtcasOhj/q/skGA5E7tDyE6
vR4/y8q5y32dwmU6qHoEmbqC1mhv6HgYh3CwoLtnifJbdZd960Vuxjm/qrbxrZxRdaYo9H0QFwch
vG9ViKimh+ova2hsKYBHydDA3Klz8zjU11Y/9o3JcMk7qYONdIPPVIprQd8ly7w7Q38ZO/88T9GT
jfoP3uh4Xsp/QZ9lF2GJZ0wv2L+yBIIjkgLHLI+La/FkCVucJIKciHkyKzBj5AUix468EAeWJAR+
59E1kMty9YxwcE+FndQXBOhH2QWJkqJfNbPao1AolZsF46eRM12aT3VUN9vF7R/R1ekHb/oUCwOb
Fo2FF4+7jHB3ywvyndOmlyDKh83Uyz9k43FYCKIH2rz/zSy8/HZRqhQfA5gbBI/NZM9vi5viLpnt
aJsxwwKwSgNlTLF91+jcuczWYuWH1FoeCe9Am64Ja826tY3Jd17jSF422bww6x92rXT5Ba0oJtjQ
e6XH6m4Q0z4F1gSLhKIfx3QCfeUwD1lGkKDz0SFTjgQNpQl2hJ21u7lhz+qVPI4j1GpoMbn7XB6K
HQzfIkZWlmZwaBw+q6YidWT61Rr0iHHWv8kEdWCvlLl11qzTOAAqyHQvDUoQGEb2biZlgtlm3qda
cFzi5qSzDqXZq1qu5kV/V5fayzskfXThgfS+iKxFAZ6Oa8NvKxSn3Us1Rx59fiIcyjo4WKxUMF7u
SSFEugTpWTOIf0esUoaEh63bxtvnKcy6FtXDahwschgG8r8Mtz0Urd+HeLYjkGPGG/Yr0iOkfCuA
Sq8czfTCRT8PNFt3SWNfApue2iDEE3KUf76+UAcNpELLiDTABclY4wTr2UKdIr1qCpd+eRrnBLUk
isladE7Y9y07RiNgxizQShtweVYaf+BMeGzhtW7Sk+djcREPVZ88j76ynbuodc1nzNw97b4MT0vc
rjKUWyG+yDXpiinRFjgP+MFxnsekY0zuDnfILtPFcu5n8NE9pkx31inElmSnWYRXZpB47NhAbqDb
5WoiJwZtDT9pABF7HECLEIwEg7aPkQRo+0qqXItBbHJLExvDU3OyYSmI+iMJJso1/A/TeiQejr9T
5U8VE4EX2Z3duv1OYUONyTX2tUYQPGQgxNTLqbL8qxY5D94k8nDSGZsHfFyjZz5FIPLCfBy/3ax9
gnncYS5Sqjaz/2LaWaz7qFIpkly/jSw13DkkcWoYRVv2LdLCD8Vgbexaf/UW1PktFIUQnPQfMWtH
TanvTBPusRfPD55rvWWx5RBNiVvCcdH8dxFAE9C+5qaRqwzo8rpsJemcs7a1GudExEu6dgmaQIbY
rCOTBqrrt3dL438EJn87xattqjwx0qi4ugjhy8U72KZ+nOJK8FiArGhYo7E9tf4WIasPtXCN1CZH
yzg8o7CaUWHNy1MX6QerMB6qwRVPyEF/SNbtDgLyZjGeEw1RYNxGy45F3VnFMbzCzgqOZYI/L/aK
fTdrMkQRGFItTM2px0rKq1clmB0/9SgkRAUostp0sVluJzBNW13H+zKndnsIjjW9x8Ysmn0hpzqM
ePhXRqV123jQDtz/a7SbBe4e7GeDSF5yx9lPFEuho9Gy0lPvGEX++baIeOP0ronmsKSUIlnns3Yp
tSDBJGnjhflMc6VJ53Ce5TUe9jLzMD8ssblz8JQWkQ9aIHLeClZ35Dv5Q88nGMLv5GSBCIE8EFkN
xi5u0CH46r7TOShZFZPFAICbMWMybMp/lkAK4Sd2At/nQN4nErITeVSbMSu7tQ7gbtdAIMh7c9nK
TGPhmjg/6RMFRtedkkwUR+henecWO5/yAdXKSWgE1FfTNUqSJtQfvL7rNnlKFZaN7WZqeb4n6AQR
s6rtMKcvVaX05kAj5Vyc5zL/Tcyk2Q3MOAQ9U3I3B3Jzk25LhgF4gKLoNnJAm828jOmviDdNj3+T
ZHC6QPgWSxc0ZNX3y12rR2iIgLnS6+xhCtRevLZbpZsZEwytKdvFFhUsJ2jvjgCBa8lxGqSacRpc
3FSx564DJ8n50GskaJpBzCoKRhU6X9xZY/Dc1YaCIv9MLhA0fxBXaRErHM8oz7DNgaBJq12Qec7W
Ema36UoCUXQqn3QLdx37qrYpkXuQ6Pbq2M51ksG7qsv7XK+3AViPzEjeMsfYNpn1maduRjWsUr3d
XSLdfjPX+S7LJuwBIrrYGtSdegiNDOMJSZKr3JueZOJ9dzmfY57+pIZrIng/eiYHIcJanzECndlW
XpEaPUDfoYdpvUYQLVbpIzEpJdo/61+UzPumctg38jvP8yx2X+1atjMEIhE/ycpr4DJEzxEZIwai
SXboukBHaz1acyAZyfVohXPUhgU4MHDzvwZfv2r1nM8q39gEwPsOIwA3cv50QgigLjB2CSJs1mOf
hVE6X9PBes7AD6Li18LMJtug7TVmPFGEsqHjwO7TOg3EnYv6RnbWP63HF+VBnokGTqzjBCgmzAP9
TtecDT/bXWoZzkqvmP4VSYaFaG5DK5j/wAk+jdEIVKUXYP0NXlxZW/PbSuJNjVwhyfqvoBUoAqPl
hOqPzrlNZI7uE2jexSrYT8OgnXkmwn1UGLYx7C1dv7e0ir+6tZ+zpt/BINlPyXynW/dDuW5c88tx
9V994rLWkcad1O4j66dodFrJkziMRdltcK9hNYj2QaCB+M3phAwMuyAlHnVNp23RuKsutzmWMMZY
mQtIcHAAJs/wNzjjTz8ToctaGNogpY4Z4i7JkajF/eSaQQZLm4DKpBs/h5RQ0kV3JHdkoHoY17n1
7nzhbiIEuptGtG/0kC52fub4sUbUReYxIj+XywKq7hhV2VMZgMSz0ZKObcnnakR/TWHijhhfbb96
6kXNPWCIN2NhyGI/yZGMY8KAfiyjvPfNghOUPl8o9vdTiaSL4vcoVIdQ8yNjJ7LkXY/DxannY9Lq
z2RNnoVj1FhtEhwd1oPt1YAJGNrmefQMMAsqTvbXuGMXFob93JmI18cur5EmyrNsqqfU+LM8KVDB
0KICb4MHzBjEykqqs7bMD7L1CpjTAXQiB9H9zAsLEn+NmAtlwLWJe3M/QklZcX56mBLnkNL0AUBN
nvhYOa9Sp2ok5YN8pB9is4U7QvlNaHeYzA9HTrU2F4F0MLLxkEusPLSJMX657Rjbn6lBCmMD51Hz
5FPl+s9z3JA/3ZnPnZ9cgLt+FkM3bjOE9FVj+5uq3gU6ZSRxF7hP8q+mx/XcKGsDa48VuWcc0Byx
bDNfI5p/0VvvR4auOTunCBELTj72ssY4mfqArURjYQVOUCKVnCgLm2lldG25TwST71FnNdW3dj9r
GPpFsIpwwaOtzrct2AZCP7eLdC9jB6be8Cg/vWR47DSONZ5t3Mm0Y1oN5WmVtJD1xDQ9NtBtidGT
/dY1RLYepnTv0QwQOF6OHkVNPWYT2H1KDn9yrmUnHgQHE8K2OGxbuYkSzlm2BKIA8VFcKzd9LOmn
DIH5YdckmtA0wJcrOYlpbvPkkn7ajsuDLaIHolGjsG7cNUmfiPwyIrqNIf3AXENvTVTsFBU21540
EOtoLuOFeQq3B8IcTP3ZNfa1bWFkx2DK2Gs5us2D3KJz7gJM7vgnpm3fafBI6+4LogVGViJxMa7j
T588jbJtpueUcqfhAN1MOlt7Cw0oR9uIQhczYwbTuu7+rALnqx4XnByqdtUSUkKfaa03ZId1vXiP
/Ma5jAOKQnI8qaQXHtOi/HD65Q2jVbeaO56yUkVpJw6l1mDTAeMRZgw7jd3jvIiTRcgkxxC/egxi
wgvsvMRdmquaOfJX5OPKkHCr5qwBuoKzwJWOl+FfkzQAjUSyWXL5WrGTbYO2OVhO1lBqz4/jHBlH
odQ0so3+uU0xYgBNAKVVzF3iRJEPp5CxI5YXQN8ong9Wio67Mf0wsPt+00tOS2VPN0R4BaWrMQs+
j05sIqq2MQqcXVk7r6QsP1iFFSGDFhweHD3beHr0LgQuosbp4JxhqGXr84gg31aTra+jvHqDVHTB
k0VtE3dAndPjYBMpZs40NxHprUy7mncb3GcPxKkcAzLaNQ4A9GM0nFv+82C2HU2RbAsp1gk91mb4
B8QYJDEOt2rM1ikTBrL2tJXjMhfSl8fJxM2+5LiiRoQDdbc19blca+SKEAU+gaRrMThFJeIm/TGi
hasVuGB8s7zTrJqgGPLKKhWJk+jshF2rUblaFYwxK4Pd4NKQpSUe4il5dmc2/1HTvV1RL89Fa/hr
M+ftT2I9oWPaVMHE85jE3JH9/D6VIzjVvD3lptGd/Ep7wND/0rpGB0oAlQ4UAVu3R44knILs0V2b
9w6NVXTo1n3leVh7mmIzzMnIITMj92LmhwhGATLN/kRjoUyOAwk9Aw6EKDNXAJhV/ye7T1O2EXqh
seN8eHwSYdx533Pp2OfRPqepSGGeVObeIvxlYBIYEpdIDd07OeehGV/tQJNuKpp206X/upxmF+1I
fWXpLiZlbVz3MdmqLDVMNd6F3XaYsDjvddl89mnN7qJqfuMkrVNUkafYJQi3JQEBxxQbk4tvY49T
9H6S+sXieJbigvZbUFaTmxx9B6uKnLNg7fvt0fCzL9fkhOvZ+VcblH04m1nFX0YUDYsL7mtp1zuP
5gqWVXECOb2WZZ+GEj7yJodnmBQHfMXvSF31y+hC5mv1J3PB+cWRHipAWr1OvX/glOPkntxHSXdq
dCSyRpR/aTLuN5nkZ4tsIzRduozEnbOtDDZfafGvMvZ3eATYAhfHYU2voh24tn/ZHG9EjWC7Next
nogHve7vE+gwq3Rmspsl9sg5rOOYST4d4nSO4zyKFN3MHYdDRRLVytExWy3JzE4x0VazU/9zjrt/
+Tj91H36mkQ1hoI+YNBu9KFn+oxkcQxjoV/WtTWsGYJHtL+8ZeNmATg4sZOtjj6/t9+IdXgMHMK8
A3reFtzB0NdR3mj+J9JdfDNwltkHOK7kmBQl59x8CgOdBQYIoBWWhwWrPmBGRgd+AvmIUoNAJwIZ
o1Tbd9I9DDYuUHOy7ytMZiuncAY6Duay9tzqc5rnYN+Z9rmFpLPO+uFCC3ozBJ22Kjz9zAH7lJRs
OEuOXVK8ujhF1qUZV/uKrZryLEUip78u9KxDK2GMEU3dJp4iLrfk5D7UpIiIgQTFwCkZBhr0AKyA
4x06cma9w7PrtgBEovu+sfp7VL1HXwYS/WUvdhaAQzC/euOmRKssDwvRLZoEkyNcayUB4G8LN4cr
BNVvScY2zLIg2kb4tudCUlprWMmNJvpd8qbeIljdL2b9C73PCFtppZtEcDl0DcsaqqpLnxRyg7bz
mIAaxSlXbkCq3duF0DFVJpeG3RmYRziO+WkwxtXUF0carUz++/roR9QyaYmCKjbIcRsM2hFtnG18
fPAcXyHXZx4PKEWyH3W4vnFas42060YOu4HtfVsufnEe5XBw+RYOYU+tHtwNsfbexDrbhdbcBwN7
paZTvrUTzumg/w3o0u0S8qDwi3xRmoW2BERjdMmL5TYtxzar3RoN95SrsTw0+XC0S7WELCerG3+K
IE/2dDg2mUvGEW3pE+iEYy3ZeYOJ/dH0SQNiq2AdAxQ03GfVUh+rmCgggw9jREwjdA3HVTKJ0HaA
27cM5dzgq5z8e6erqLicYY+t5M6VtULoWXCjgte+P5TMMbwIwmA8tjQHbSYvzENSHPZb0YM59HIS
NYc8OgdLcLH6eApTjaGTU7Uv2MzqYz51r2WSGh8GK12IB1Yoo8s8Wbj/h/GOpDFSFAAWBdA/aSLb
1D/wqbWc29sVReiPdG7abHmmz/1Iv8kKGXw+J2YUEEdZXo2U1dfU6DaSLgUaQ7BUDu+oytaDs1Rh
Us935TRbWHJpPTld4IUTfCTZPnkOIxJSni+xnZqQlspN4MNWNqx14uoBI4TsXMCuXDVuBO1M2t+2
9PAx9vSplrS3QgfFCDCx3OKszE6ci+EYOP7DODgQF1nDy8V5LfBBHuj7s9635kk4wcXvy1cKfNbC
NOYtc/ipHDGtox4Got9n0MSVnyud53U6i6s9ISgOnJzs0a5dd8Cekrh6XowUEkYzvYw1MK3S4LRY
VrQ0H4zS33RL4tCzNa6lMOmdiI90bNGuQDW25j9nkg7CTQY9GDQ8rTr3g7NzAGWt7KaYkaZVJOn5
284z6k1bVmzijRzXzsztlbv5/WxOwSbKi4VpRPdeaQiOm4VTwtBgk3fyrt2OJk+272Ez5RjRUkTM
PQGgWH9MikYO0910gtXyIY1/LG/HIBgxNJXOS9piHk+LNN1iuX2E0maBxal4TgDmYF2lWK/jX1bm
eGezEYZOgMUOE8iwH03rRDMc7CF3CQJoOkolHSWQS6Ge8FQmiDn3aBCJKNLF+7T4UTinRPyS/Uey
klw3lG0YXNuNUzV/fdJ950O5d9zxy+kYtMUBeJYI8QOwzXMTTGeonpB2AptyrQCkCvhg8qon5KzX
JAELT6OUPkABMAmlLzeHFVXHMdLetblO18BPnvvWl1R6GJIQZOLJdG1CUePsYMTRs0i1swNRgMp8
D++JynC0j3GW/GX0dgA74FDvrL0Bd5nabddwXObgXXyYSXBn1+1uymHVBg17kO8j70DwEAlS7yrv
iiA7O06DPE+yvo+H4bnJpmZFUFoAKnj6J6kGdtF7XwU1hh0IYqaf3iUWIyfMdfCPIoPIisR/sWN8
92ls8zAQOMDRudwkyC1knT4A6kJXHCDCnwFvynp5WnSBPbi4ev7ynsdjcqlSPjQ6tZvFohDoXR4L
ZznSE8COVvSEaHbtz0KxICpifyMfgiojZ5rCr6mjH20nOVMf91vNrk88jvcTcDUrbsENYqOatGxf
g2nvinHtA92oTUX1nRMDT4x2r0/jXsTirbWzp2rwEAXYkkJkM4y44nhGmPTGhz6nfIJWlH76OdT+
KZZHaKFU3US65/Gx0GeaGW7+WnoiNGP5JnBEByOrK+eYBD6vzC6wJw5cyz9vkS8O+uy5y3f15HAU
MJkfRuUHOD5mgD3yaoe+k9dP7CjafDSKzNg0cFY06ga6OWxlWZkB2pqqZ6uS92afXBmxmODc6VZF
3nPm0mYypX6MAu+bjJoylAa6lbQGHIGwUkZVmGeEoAzGy1JELWpfTgt2kX3iSDqQDXwVosGwHgB0
oTigI+25pJlq5AfKc2GbZ6bB5trnCI72Rd952OiqtmZoOF8DYe/xb47RueDAsF2E9ofF9ZDQRfIW
KNZQ+BkvlUgjnl0v3Y3udHUTirXYfKO99rk0UU0Hyjgt5UAEXu+fIf58jX2wHcAVkBbHeZd5hByn
l8aQL4YO76zjJqn0csOHc1U/Io5H1hV3eC/81gyNz84b7pF/yVVSYvJMewbwwedMA2zOOLZmj/2E
7TvXViDPIL3q9zMHATpZ7S5KcbFivFplDXSpyKL/qWvZY+OQZgZa7Vg5066LupNwPXAM6x7qlc7o
hUn1Ninc13zQ36qqeUmS/qPJnPtshPwAjYhjNvYUa8GhzIifdnwF+k5/m1yTS+50l1GWVJHdQ6x3
QOOYf9NYOBYWDQj4741gbsxg1LfQZwvnvtQtlDY0IVbErTAqL8uzR6YmPrJRHjyzfGnLYFh5Fns3
eBhIXt3T0pcvLv2GSeekljSAVkbAMQzSMijfsH9UrLOdBJ9aN3KWn/dT4X+hppxXsI9IztJx+8zd
wTGpTZvBagC9HJKAgibS+EJTb/SVcDjWyRcXfW/rzzskUeTtfGjGhWfp/9g7j+XGuazLvkpFzVEB
bwb/RLQiKUqiREmpCUIW3ns8fa+DrK7+e9IdPe9JVWZ+Eg1wcc05e68NRb0AQtRTL/ay7BYl8w0c
GaSqY311gVx2ick5jximjqoJXLQLXIrTXEd3nBrpegDNb8EgjeXv5LyH4GVKfACJ6u9tNSfcjebm
mHRbzTDvlar6AyElvSkMqHCR/wdmYUQQeY9xMySvNsWORrG7rDALJTPKjDJJf9hrPqi99jQNbD5r
nwmk/PBo9dzUdUTSqjSb/JBtVoENQOJ5TLOwVjqH1dShZIvTHg/uW482oyr/BG3z4Wrdn7ml6BIy
KBKle+y06S0IM0zpYfjoGhNeRuibur4yGTIgm3CUx2zhBOSk55iUbVBCOkgcjnTWS1zu0ooKJE76
iaO1cap8Qr2DGh8wo7FsH5SkfBxLqGdVRjs3nIwzJ71MFjDb2cdV+qBY0x921jxFJJByBqfbbaB3
dprIvNEamITK9DmnFiauNjpgNILWMAZs951mr+tfNt6lmnUIVYZOmOtsXPrKvPfL/tNM7yxff1WK
xL0pp+in8Lo/vpLsaqyt2JE5HmjKN4bnfVTbG6ev3zgM0XR54VQGbj+o1zbE+NJEEFyCsIw4KRgm
TDjAgpQHHw32+uyBMthE1l3T1R+Zqn0FPCZhtYVi9mcq8vOs4wNOoo/Sr88RPqNVxc8iSD7aqrJO
beySdaZcQRV8hiipCn+g9dIlP6AUbhNghIckoZ3oDdd5yt6VGZaQRZZElCM9aNZZgs+fIVZUL5md
/tguLW/buy81Fz2kfx9DznPM8r5peWiG6RoXFQQH5y1GRIWqE5V2sNbcdF1lBpuCWqOnDeNOi56H
jI69U6kndrRgUdik0/gPI/VB0Ns1v2zSIRsKjt8Rua9K58xEwN9piv9Ghz5jw+b9xH2H8j5g26pQ
w4kpIZ+T+YeNJl1EWqCF/0Ix9jTOxe1o5E+d6j9aKUU88BR4TAcs92ztI9KRppxAdL7HPE+bQi38
PeXVqmrsVVZQBakpk40KN16jbH4zwRZxqoGJ3CVf1mHTxrp72+l+S/ElvdW0dJcH2clQgzfHdtK1
SUVyp4X7UEN868m3CI0JZ3V8mQekLRwQFE7rqIHYO4rIetZ3jc3eFOceDJDyEFVMqoV2LUZz11UT
VSWTNlAdsv1QMjYeE1ARvff4iCnC7VHVmafD6jiMSGgMXTbeaveqKeqtrXNKDAaXFj3FB/b2/rrv
zdd0to5pCvMkmIFMxAZPSz3nJ8A870NqNLukCbdAIBOCnIzqIUSsf0Tb4xXQVgHG31OCKo8d+pUY
V925jO5sr1W4QDzZHto4RMi2rvrncaQuMxTBg4sCytYj1lrZq2ETTEOCRYI0PmTsA70y2boEM6DA
dj6deAMK4j0kpuWBarZp5f29WhkXw1L2jUJJO9K9cBu9klWL6TCedy1CpVWDCrsq/A/L6rO7GEXo
k90k1yY5qIWm7DwC85yZ+BXdq92tnkVvZe0SrDcWe33Atz9PhK1UeWNs7IT1iYTQai8qEQXHJRi4
bmcxGBDvlespGvRToydr+PWEP6rsC7uBFXputpTICZMzGiiFZvHplmF9yD2Qk2pDa0U1m/YpiMHa
4ZR6tUKmmyzyQ4IIy/FQpoDygiDYEUaRXfPA3Jm0lvYJx8DVaLrWEVTjnymhYqo1IydvV916AWT9
En1pPBU/nctsz9mW2lp5CDX/GoZefUl9heRgD+mXUth4iZpT1fXrIuQvKJC/DIdTa++TU5IX/S4x
ywdikPX17IafPRACt9rWo76fo/nWUim+g1H8aOonI1Ifcx1+Ws8Wk8YCZ+a4sbZ20w3glcBXOgFD
lBAEQi3QGHax+aW3vCzb4p9Q2VIOVS9zwAWxwa1tdDvaUJegtGD26k7pJs7PIYJrwog2gJSUFWMX
3FTFGVxTyEfgeGINiN20bnrj98hrAPxxg8lLv1FDF2Wf1XQ3fh6uoFfiAxcsXjYSmUEihwsvDf4V
JSnoFuxkkBAEjrLNuhoKL6saqkiKjAZJKHOs3ppxS2M4lUACU2+3ND/evappBWIyn0LDRUGRGuxf
LevJAaCRNNUnG6+r03oXjv6cwikrBJN/P4XZbTS14t576bRLXmguncfimKTZXZlxKLfosyCE3IAc
3sxvToIVZmLThxpPCj7QvN3+wwpR92g8XJzsOASrnFJQay/ra7gxJOGvb4Znv2CL1U39xxSxf9LV
+WzH6XPf9ljIfbR/DVoJJYuTR2ov6zGLrmxvnrMwfLPNbFcVpb5y7lMfkAyAbyg15DE2BZbhBiW2
lpyRMzVvTaOtOo5TRUpXkyjvjjBiQqk85cnuKw0dROmh250BzJCojJiAdnfRsEm8tzhpAWT/4yoo
lrwu/8RZw1awqECAWtyYcuCY3/rjvmr0cWUU5mGwptfCnRuUfOiGtPRdr3p4Z55+VDBDoi/YhS4G
DjU1G6TM9gHaSnNTONptGUAXn/0H1lOwmxvXAq3i2eNTVigVZ3fnbPigHnvvwvlSp5UY33mq9oeD
F+6hiaBsbhb1DAomBhENIM5e4MKuAs3b42XWi/nHBfROTNyD/2NpNCpLdNVFTDUIk+WZRKBV1f2M
RunupmDsbkJzplVTcOt8y3lHzPcyzla2cTJccrmO9qyFnVQrhEVaCZRlzr9BaT8SZHLnK/2eqPmC
Skp+S2VruKHGj6TrrU/PzDUKQOYVCkpEiTR5sDV5I4K8qWbnpVvlYz89Vqn9ZVsqYnvWMj3KLJpQ
9EWt+hEdpruOq2uCh5rR9AEMrca9GDwYdv2lWeNzUJAarsSnWR01SOE1hQfzzSqN2yK9z2PlOPac
EYKC2dLMuvhiuhHGYAZfEJcGgHpOM0MRXs0UOHhplyUV/vijAESEQh4cy7xvIP7d1H66jcGhwl9H
m+BEmP3MBjAS+m+js/bxmD97TvNTatLN7Wn1NUzMarVLsoJkP+zM2yCht2DmiNBaHxEgQMWh1W5d
GyVGZBMFawzuDhNF2jlfpXPxiHzROxzV0GyrAgFr4HQbtYphmpv05Cb6p6sQkhQX3DuNaqzjJXQZ
ntl4SLkFRQc6cMy0B5wp53EI3qg8zEeu1hqiNjxeH3aa7Ucbyq2rmi163rQgmtpN7qvIt5lV3ETf
4VSswemOmFHOE5nTLYusFfvVTivdu2AKXvoRIbpl0CcEMWV3FC3R77RxemgJnb0xW4JJ2xkvYVo8
IrfpufcUlp8VxFR+SdNkpDLSASG1GmdE+N68JDPCRSblsA/eYlXZOyP9RXf6mYCFEGX5lOgZo7Gp
jw6VJa9LLmXHPdAZ3hQsUFx4/aNi54/B7DyPMxFHpouAzbdfO5VnAmT9moS1wDjw3MEgN0lWsuCJ
DxThMUNdTUrAsz/9dGPWcDAnHE6F0VUXVr/Kqzza+SHmP9PWdoRudKxq4JfdJhlXWkYVxI4CqKil
vmkBxkT+/Ox6ySbCs/AIpvWGrNrpoLXNNVIaAMaqQqdeqU4aipUn10+hJGQWLE8uOf2fygYsoyuG
up61FlmeSmZBY8E0rRsnB87F8YqH2n+EoZjSDl1lkdE9IXfaUTTZzUFT7/2GhMk0Kmls+iobKYXS
CLTs8f+nhEz/l5QQwyGM4/+UEnIXAaD4x+6n/oj+t6yQf//iv7NCDO9fLuuH5Vg06yyLP//zH8NP
0/7XPxVL+5fKD+uqZZqmYVie+c9/5AWxyvw3zfyXbrimRf3ZUT0G6X/LCtH1f7me67qqqpquq6MF
/n/JCnFN3SELpGDzXeS33//1T5uBrKF59jxX8zTH4aX57/8tK0SZFGhJqgbFrjS/88g/tk21LQwU
mZP3NFveC+r13xKSdxwClsTDxxOMh1v+4Nv+OfXpaI3UXJkA8NFNvyEBDI5dPRCVSV0Ae6w9HMfc
+/dLElKqTub3qP9o2npS+yeDJ/pm6umfNN05wlSvJNmnah8XzAusBjyTBfmVNiTVlr/QmwfKgWzd
7Bxq0jej0LARjSQ0z9zoZoEoKBGJ4ml4tXT9s5TwOz9FVT1ELU4jC10zTT1AvjeZ5z6JpZ5OJMJj
g4pNjrV8wDSs9Pc6vmINUZkaR4/LK4/G+FqJ7VreBnnxJgabWnjIEXycjFJ/kBjitHYEQ+ieELRs
l68gVvyqCq4NLa2p5xssX0NR+Nh6lb0bwW4c1Zc4QPYgcgbfIdK04Q/UG7dtUd4vJC8vPSMDu9q9
/VljrFd69debQnxX7IjCvLqrBEuyXCyfUMnlGsWKZJzsms7cK6N/5FK/a11751S0Hyy4KbFa37uO
sSqa+UPHuLm4YOewf4wDa+U/Auk2x/m5cvFURdj8lq9tJ6DXreBOc+/Dyv+DZkx2U5BlmpLUsewg
r5M12Fwnxfz6VAx0gZGRnkdSQ3yvoXlYnwzAJoVHfClYCSHyBGy6YmuHCpUGcZx8p8Y9usZrrxJG
2DCqhlFbF+4IEIq/qAF2hSp/0REE1CjIbxYbYBdE94MqGAflK3JxLxTD099rKbLiHpBE6MK/orPu
5C4Fp1quFQjiG0y4d2Y0b8Tlii+NkZY0r5HxuFzIhYwD8u3GMrxnz2L/WSTzN8sZeEuOTeoua4pP
+aflp8n83NKrgafFtxfrNunx3wwBvazexWvYy/ASdyNxWE9d7NwUjfsYAGMX2tAcTAscoOMAyH2/
qpqFtoA0Su8ucdM3rwUqK4nqqhahqW2O8vx1tGT6iLE9ptZtE7d7cfIOPV9txKlwY9T5c8jxDyQC
FoCCIUsZi0T69FMb42/f3UuMYWqyh11CazMleNJUVBa6ihjv25RnsmIHsJYQw9YhaOCcmd1+rryd
JJxWaX7r9zP6AwZSLRHb6szdKAzlnDvjrkp4Rokp/hvsG+unyoM9LEbU5RPHCc7T0nrOHBVItP6t
k5wGOJjwDb5+SAa43I/YY6dKhsXAS2mR+yMwIM3VXxsHaar/J/PjO8feIoFc89driNGpdIsLoTLo
smI+UBTS0Alek9bgwCcgH79EAmOFAWKj4vk/H07V28+S5oLC/SVfUDcw3UvTP3an37mg71xSFs3y
O5sGm4/rWmrF37qpJDcCkXCq/Jz4zkbPpktLrowidu/MIcE8orwuB6ACFWwaTbvl8ZHvsFyyZZay
EClOnn4wqbLJzekU888SXol8BFhHfs15MoW+kpWI9mH9f4YeMxMRgD2nYQCRbfsl7zOaaHvlki1j
ehn48s8CUFHoJffmL+2UB30mrg0/sUzmyyQ+GMV1hkUvs7FM28vYYcl58HHDevKgOCoXJW0GtpfW
M6TMHbiyg6cx98tsI79Tk3SQj0R2yILATMprcLdKdpaBs0AIBEQgCAENvrZhjBvb5hKasbYzh+yg
JSpRvcEDm0ymIwnNtvyIP6HAiJGS1xbpBv9rFVi+2JRP18l5q5BuZgSzLFP58h+w4P2WiqxCcifH
LfLjWzptO+Sxv8vHXZYohUbJNH+wl+d5wOW+/Aa+smNhTLvlrdRknyrBJ0c+XISMgaL3qKG8VW77
ifqVKXsGwOYlD0mNGUeeNoHR9AyUBNG1XAIXnYIbBddBMnPlHsTG9GvF6osC+0RG53LvXZ3HJfCw
5kQAliawH9wZilgoa/kOEXqmt9wd0WOGxEFat9SbUR0Gj/KZ41J7RRC2XP+/K5eEjybtj6Ppn3rD
cE/lUk4hWpaE5E8mUm3ivbvizSZWUd5Nbtdyqe0q/qPO+06+SCMYNxk4qHZXVRiysY63QGOPy/VN
uRbL8/n3atvtcaRIUSfNs9JihJYrLwCCNNlCBKZ9TdNUsuTlmVtyrRvs/UbApcl/yd5EftnR7O0M
9S0yqLJmBfUmgkA1P0s3yaQcVTfYVVi5kHZkpBfBXCNx5TbVKQlaSvjR2ZYiEoe7BESsPjdoCFAx
GzWczxpy296Z8dE5ifZqVp2DUlJ0Ra69BQSKhLgmtYwXzavQXZeju6+NVgNcXlDy9BXnJifaKnL7
fRkrydEYRqJr+vuRLft6qspv25q/gMkhfWEgdN3WJgeC4/1kkrSg3Zpl9+EqtrejWXaIRuW9nIZn
T75qIMEfSN//BJ13z6dmugjuSVS6OB3NjDYc1k2nxJtUxR8wtScqSujZVWuvOyHypSArVqbZi6EH
M5Nzzs1qAMlpUGBpu6ehVy6l95Ppjr413eQTPOPa7z0cIQVYkFR/Cnia90k+ER5OU3KHuwxhVf1e
le7B8Y0fVa+ezdg8WXOm4txHcaFo/altMSsVFJ3VMFBvlMS7S/PiHenVoFASwhj8ZRVUmOrnul11
2rC2tRK7UqLf0xwOuxZfv+7g24qGz6kKbjVLw1DXo6JEU3JocsbxBIocWfyNEqf0V6KKbWSLxAK/
PEU4VflBTnoJGhdvlNndDYX7SoeYKd2JvhCjNauaJnBKLyDPgVRO5mbIDKIctmlL90jXafhiB6/E
LPVgE5pidykZN8STrJFa7LNIfaIKdx4KvVmRUXoo2+nNqFGSKCyxipZzPbhafY85EWBkuwsVdL+G
ap1znp9V3baiMDaxoroAWaf4MZRMS09HVdWZar+iLbt3LQwywYg5PzJ6Ise8Ek2GOyQ7r8e0UNv7
kXLpKg8ghuIKgZ9dp49jN50LqBH2DF2RB66M0nVbAohs7PZiZBUzW45wJmqU94zN8LpiZcTO1t/h
mwFwUU/eLs0QfaXNyuAssk0bsyQIxtyMrkfdLk8BTBH84BOBMqQ0fAbtXtUpBjJTxeVLOyGpDTlM
VmGDcniuPojNeSki409BOptP4DzrrYoPK8rvrNJ5nOMrAq8fReOpasryy6CpGLTje9edwy6xNrEB
L1IDiu7X+Z6qGA4794+G7dGJqC0G0FHtqTygCz47cXpD3Ii/C1La6XUQH6LitgG+1cLk8KedrT7X
bGgaj7CFaZMONGDg0UPlEaV8SPyQ3ZqfsUYVp6qic6OFtzE2mm0dVchtywAFE5EcsIMeupkjv4Uy
sR9D54aQQPZktE+NLNiYtQ56j6WV/hQjuDLCHYHHD6kfQrIYtjAAdSQeOhHt8VNgVWImYw7H8/M8
deawmtyyQGyPvicqwosdJy9mil4FOkZyBG5MTwgKKfWFpr6n/Y8lucioLA0KKkQA4kXxHVRDftAy
yn4hUugu3GcNDvY+tq9anO/doCQNmaINXgj/W7EBhrWRjV4druwhdYePsfXuFAQVfRT8WoYr6zp5
VikZynB6iL8rqLSmzslWaqrjGBypOZU4E7XqPVYjdZdQ7/M4qCC/3Pj5vDfC6E9JGcd1iLgZXepQ
eka6Qop0e1KUrT4+JYbf3g29T5I0AQq4m8B2zQNGI95AcV5dKhkrJ3TvkpLnXYC3Q4v7bSAgkdvO
ompgQdyj6YLK1RW41CBX5SXlJxMVXooK/Daeo9dmJDE6rWbC4tTgYuvo3nsn/yDANsT1Wjg3pTE+
tWY3rdvYeKuYyFLkTWY9nuLAJHwwoiVtP9Rt1u2NSHmaHUU7GR7GBQJPTBHY68hX7ZnZsa5XKSut
E1M7dSINYFgaMgvET8xVJ7VxO/IncIjDMqQVqM/rvrHO1E3jVY9Ubu26nNooifml0+/jrgR9O/ER
3TjNTnOR7+ZssG85qLEQab3+pFtvbAsokKpKf8JXBCe4DuFz99mG6KVXG1c65s6R/DMvIBWO9m8P
gxOVgr7LFN1aDXh75pGv7xKrtHVwIT3cgdFCFzlG75UZHYe4fSyThu6KHiiX2K/bLYhNNFa589sa
CXohBcIFox14WwnIIpXGlBlG9kG32BtFUfrgJ5lObzB0aOe5CGVFnUjtVZM1uG7NC/XSKqCpSijo
V9FHFVf9MuHYwKFlEvuSvE42wcSaVe9JCLr6LjlRbYrRPlZmSN84Bfi2vBwYIuCrhLH0j2XpHHMZ
R2a1EcgQUzvn8loHYzZuFxaUIHxCdlc3ZgJRPS85UYY882XwTGvgV63fa3Bowo+xowdcNF+CAQqK
+mhjpm5zXKeTYEtbJFk6y6NZv7GUn6pp+A5V7lbeBi9I7kHVHwZsGGSj7GBpYA0CvLVQzNx5p8Ik
qqSkoE7GkSu0TejgadQKmlL/jcBBuZlzcrtgK0jdBXi58DbbaJ0P4SdfmbUtx9mQOgsBM9EyOnP2
XTjxkgKSS9uSHTRontzdT2hp7cj/UsuzqpqfCyUT5qWeUti3/zr/l10miRrfpJvckmN+ggYkXEx8
6N9C3S1d9qzyD233plbTFRawxU+DthH0UCjwv/95gZs6eFmgf7SuvgZiiay0us01MDv1cE609lW4
X4QbswlB+mzyRZrskOL99dThKxNbRfAtHzG0JvTHvLoBO68rqUDIxrIdRxSU6TOUBeETTL/x4J5o
8uxk/yzEQjnALJ/WTP27wlTXrn2UDy4vCeUfkYScrTQsrkVg3wt0axkeAtrSrT+T7lxJXKMHjVK3
bICGVsbaFi/9AmxaLm8DjDdOTw568IWFAHQRkJgcWOSiYpCa9PTS1tCRKNryrnXWP1gGuXbcDboj
67nOH5ZfXC6b0FMjpMGt0i4jxKJ6LsxDNUDngfIrncLrxKKsQfNdPmmZw44EWp3LLVFs9ycm+49a
+vzt+e7GrKyjczPghrILlDnGwnGap/ZXPtxSmskQG2U+m2Ut3iwDqxb69GyZv9ZbMHwEECD5tN9R
wrmea7mctNhO700nOOB/39eQJ+2F0iX/I+yImJxtE7X+cjEFNiaUQ/nm/gxFsJg3E0fbHLUv2M+1
jG3hRLL/3zR+yyYy+CjI0Lxx8tsEB35SNKfJ4BYZbKBvUAZgCiu2C+9JIk+R8wg4qq6qFzI2OaVB
WKWaXjflro84Zsl4em/C7GiY5nYpvUg9Q4ogy+nNZwPipKRuyAGInFT0hDepq2AJEbS0FPQidpZJ
/1FF/icKgKXGA0LzdkhwtxFVyE+Hxzry8eQwoo2BrbNQSu3GWc1W92DonL3w9W8MU/lbTLMHQk7a
4Tlger9hOqNiUfyoNn8RGerceRcsQWz9e2nzlK/6+L5UIqnhoxkkerECvtM618qgQmjn3WfWITxK
A0kTxKIoszFHDYdTpiU8XFdZezF6TiXbdnGKM7MwXkJ70ztlijFbvWf/jtYoIfoNIpjS+jdFaB3d
MKWViuc8brAWRb7ow/XmHiPeptUUOlJucVb0/jtjGNo1QmIMkzSOdFQjQ22edJhNTsPSrkYhwmGl
/BNn6W2qGeu+0L9pVrRYYQjvjHQoEbRhbDQl+8QyzjibRzRBsjx0NpUbezeDQVKU6kzcx94tsQti
nAHYJaopWHaoESawdIiLaP88R379ZaLww7VM1odnn/VEfw6Avmy78RwOkuXrWt99OV90x/wsg/5E
THq9EfEygU7BAemZffQy9833Olxtur4uoQq6tCbNlOJC6TAq+PZHq3IeSGHCKhplmxJKaYt49h5P
QLdL/Z2p2vMfM9kE5VigeQYeNOi2RjFUusg+hl7ddz/QR/06ZfeAbJfzcUOVomHt4azAvi7P3C0W
hz+UMyLsPrZo06KObflXG5skQ9spWzVRcmZ4EGur0Q6ZgTXWii22m3TnyiE/2h1J2X7of1Q1rCbT
xVDmB4/6lGPL0rpzk6WvBIndqX6TrJTZe0dBQXLLPH+2eThi3OwfTITpSSrOkYF+njbEj0hcDJqP
ebHWTdTnBik7s1E/ZJGj8HzPKObRHGBf7kAOeEcnIQDFUHNt1RLw8/enAz6qjmapdN12FRfOgRZF
CZPO3cVhPK0iJylXiebfUcMoN7p4ywf3IzCDa5FLIOSYPALE6DeBXa6RH5AGkpoWUohJOBn9xhhQ
cwU1/w3vDiEDbDZYq1ye607b5Wr6uRQPO6lp4GugI9qeMre8tC1OYBYVKb8lCXOVkGyasrlxpvoq
c5asmZox3hR5+YIx7hwY2Esg2whscZl/XVW/KC7HZ1kVZFZOSAAo2A4YxG5qWfi9TKoTU5trEgwh
k6RggG14sFHV7n2iwo16/s2q89DX7/JZZLocdOSjZXn9+5kExiProAWmRfVQnsoCK0tUpSi7/qGs
y32bnUrgZOk4P5ROtx3z6lYpIXk67nW0rsLSxIC8zMLOeMyc9sur9ymJuAv0z86YJv8z5TUtQmQt
PxaUPllThAI4GTwCMmsGyCxyrFShhshbOMgLg1lFVAO04CqlGjvktYRUXgQ+HRVMaIb1gZELQvGy
1UAl852BI460aY+893dKnech+TsdB572u3AShaqJZHjt5uWdfM/l4o7F+Nogl614awEsCgxXM4kV
hRWpSH6D3VO5b61rPOlv4F6kihAELLsIzlpiFizVeFQLSWKROxWxypUcSuduftQD8zxoDkEe81+e
0XKBHY8MdMCt8l7C2bVi6uU0T/2+eRS6qDqCZO/yu1QPsa52X8snl3ERpsPFo2wrV7SL0LG71ipn
vV3KWYLYXIqJPfyb0Ykeu40A8aVStyxJ8HR+7SQ+hWmxbaLyB+M1gtQ8uEt6fFmyrxD8pWHq36Ai
WHnnw+xUW48EW4HM0xc4oO29ZfjetHn5pIXKg8FmQ26iLPlyY+Tt4F9eS3pDZVGcWg2ckPSI3Jmv
n8tuhxGYVDOByCLJVZ5kEyJLK2apzwZR2ci8JcRh3aRflHlU6aunyXfvXayGspeOjDsjqo9qTtHA
4uExvPwy2/Emcrr7MuCXSRnZI+k4GjrIRVJsaj8EGhd+O8V1mMjVrqk06lP/Kzs6Pj5LMZFqRrOd
Ve1kmWypk+hFGmBx/OGN9qtc6LqUZ4Knt7Tii0+Y0UQ4SAkR3m5p2yT0VN61Qt/7c7UTSC2l2m/5
fy/BVhAMW4m5WO661N/jJn+gdoCIqycZOr5dhr/s6+QuymUEDBfL5pLJwcY17GHKkxnEGajoE/iz
bA7l2S+GHsvbIQsajUmLuYeqHA9E8pIFwHzZ+gjrc9lwyeU1uRrllGFMS3eNdD8SrXsbilPq0GcQ
wOkyciX+opK9L5gTwtuGi5ta3xge130KjlaZv+U15QtnWksNIfqOXRqfjFUZs1Gb71OA4Erwns32
VWrolKB+vYHCjFPey42uK/uTLc9viH+PWtJ2udGz+ltAeJ6BCE1he4nn8T3ATseHDkrup3SgBOsZ
Z97Btsq/sFTss6s+Du5V6WzKLk2HmjoX1SqzikungFSPckSSKtrx7pdEDlocBpkzEBgKtbnkCV/a
0/pf/Nl3DeE3vsNzbxDWRCzqR5UbNGekBQumV+bpBhtZV0+XeCLUyp62MqcuGzib3VtNFKJsRMs5
xLxtIFSnn8h9Np3s1AbIYjJujXx3N4LruiCmZRO27Dt7iY8wsowcnQTxmfK1nBhlEEg4gIJKhA3H
ReZtn680KMxDYCh/E9d4nIHJhLDnMYSy6kTf7ly8ytXE+EPCQMRo3+e28lHhOcjj7lGwo39/FIYt
8ei81tfyEWrSQtrIv5sISltOmh31f3FcjEZwiG0PKCyHmTvaBV9zwcBYbomwVGvXexjh4st51aqK
fZIWR/nzWHdXrdtGSfQTjuQMAOZGy0hh0uifZR4C1uy0ylcPwsEb/L18n79Xv+i/xzRca2F1btLg
V9X+Qs2jltIyTk05IMjcsSwq2VjslJGznjTo5DgmLQJrqs4a/UOqIMtGmSbVL5Q9fgBkmyTn8BBP
UgDLQA6AqIGxIdUwttR9hIms7sg9If1B/tHRhpeh/SET+FjYwbbLaWyC3AXQ8EGhBlSyt8H1/710
LWr8cynEDokckbkks/onhx6sk4x7NSxvwSujiOSV6d3/SYGQjA3tLJVR0QzULZYupGswgmbyuv8z
M6lysVPL3VRlf4ykwJFk83K4yKN+ayqUPZduK70q6Z3KHOxZpASNt53vr5bTyDJEDb20163jXQ3Q
fxqr2jIjcNd/4LlYif7aGe1zrrElVJmwmvaYk60gK5ocnWW+pd6Ht6A5y9Muj3Rd85YhkK/qXTOA
e8oNHjvnp45x/mveqrKatTyQyIr4WPKgzQoUbPluGNbZoIQy+VCBoNZMiU6OX7ZP32X50SZzv7RM
+Zw/E5MfCxueAMc+L2d8QXz3SfzqUHItWf6X6UilIpB5m1yVvoe8lOyUpnHtJPoXMZ/ku/9p+RkX
TBB2++w9pionS7Qspcsy3U3BtRv+Ts8zOyyZ4DqTkJN4fJbkkmWHJbPcct2Ed62Cosqt07Ii+24M
XpC+KVuCCPtPwUWU/ZDWOYj8bu28+JHpTnDpi90DBNtTj9pCePGOyXRDXl6fDh+CZV8uWFAWD0FA
Oa/k6nmWPGLaSlXGbwEIL8/JMnnXzarNtQ95wAyeQTSd9zLRSWN+jMIXnSOf4rtP8uxWCZeFAtwG
ksahTebXmuP7rHhfZvFniJTXgRU71eMfTS9PQWtu2GaedWBd9nJUlAV162ouCguSPzzze9nOyWjL
I/CrGFbsw7IZk6KPaxCO1IDZNTBTLgFWXIplQY/gkIbQdN1yXFVx8SgBL/9ZeWSUVQes8kDxw78n
42X8Dnp5UeZkFaFJcHr1sMDD2XQvxRmZDsIoPLbwRmTj0cxsz+PyUVDRy8BfZlFZNxN1Z+TdeqqB
XxFnJPzzYIkcalRYDTDGEYDASoHRT4SMLMpRcJJXWb6py5HJV2PE59Qy5cAtD3Jnou9Nx+eqIoZA
BvZga4dxLnfyU1iAr1UIR4rzWSnXXtbUzD+z8K6qqj0t7coYhjYfmthao2nfMspHFhul5SHmn2Xy
X95dp8ISOu0mKq3HJkSJzXVfdlPStRXKtmy3SAljuJDDAU9goWjnA/NL3X0Y1V4FQF7KmoPYE7vd
BwBligH06+Ci3IpERtJYEp5Wgu03qY4Xh1CjHL9U33yKcEjCU4qS1TNW3S/0VCBAvFMGHyZ08rtF
3yGTmctKusxyOZAllFb1zRAbl8FjinObZQIYv1NQ5/BRb6s4f5Nt+lIaK8xqD0Hy1hqHYU3w5sWd
qLlL5E7MmBBJCvGNmziujj0JSTcDi6ALwtvrf2GcPpuEDpPQLZONPD/LI2Mq2ZdykWfBI6BFKcPb
pjf28udl9YM2fuyyZCs/IDVXKcFiwEcLDdCPRS2Axs2YWB4mdErLu6FDe+J5Fd0SXWlzl2rtYR4I
dHDJfqB1CQjFblTOFiWqYO+u9tBMec2FNQtPL7uSioXC67ju8TRuYEocYHndetN0W4xEunkMH8lo
y7LqWcX8isWf1aIKT3XarCOHS5GycbHzeqMlPKB8Bu73pUkwVCzQ+EXIwl2m9M3Kx43oevM7KVC/
sGVYh5l7J+tE4/S/QPUoLWpgwMvPRdoh9z0GRb68Cy0Lg1OLEdC/sRRcocMnEloGYwV9hPbp4zIg
/wdP57HcONos0SdCBLzZ0lOkRDnKbRCipIb3Hk9/T2Hiv4uO6dbIUOBnqzJPAj65LtoZ3tavPN4v
twq5PS5MVznjO8Wn4vTXZY4m/ZUeywd6/d+lhkoZ4BUw9bom9WOQo09uQR7xn+3Rew/6t0w2iyll
VZRh62ewNtUWdyV735LSlaNztaPmtPzQhoK4s5oaW2ih0TU1l7lAsveLrFLLxCuN+MuftiizEXvV
m8YMHzzmi4irklmOMonJAXV5aDJlLPbvZDQestbdeKThAi94qAf2VtpTv03Svc76Hzo4TjKyobey
lxUJrMrZe5HwJViURFO9mmP6NjTzYSB3Xhms5wGaxKJFYyYtRT2ZViWZPoHarmj003P6IbJSFvv6
PfIepK7cxs9BarwtO44EWdgUw0r4N6bCxGViyDYsO89ypzBcZx+XFgzt4b9JuPwUCU4KuYIU+dMM
11njwOK3wUleKORUChgysgpNe2wsfZ1HXLXkBLw8/HFQ92GoncLgzvWGjzQ1fpe3PE3s62SLUlCy
5mqCLTh1MuCmJ05iP0scmSgKZYiOyaPdY15tIAYoiIIY6JguOQ7IdlJW3YfhvC3vq4zLXqv/ZBWJ
JczMjBmkMuI1sl/Jn967eGWXD8rzlZcvzy9LjOfKcTjs+z9DTQ5hjPrZjWnyVCQ9juc+Hq9W3F91
mNldcqyRDdo1YuhI43pMFTeI5GhyaZLiumxPDWo32aNF4CcPFkLqf3e+0mo/yuAk9y+5ni0bi0QJ
1mSsoLqnKNyvpjxB2jRsWxtNk0gZ5ZQqn50HDSsR2WL/S9Lz6tfBxivvIA1pd4k9fJUAuGtVux+G
4s92wOrxDvtV9Nvb+8F1LxWcI9Uxfr1ROZept5ErgsmZQsIOXQr3lCDWeqM999zfll+E+LxjMAOJ
l1t0aXjr2SmJhR1pXTCtEm7BGN4ePUy6yzFCIm38mE8tlHQ7tuNZV462ZX79d0GU92P5v1l7aXFD
yOleFs2y43vFqoqScDtwK8fa9ITv+1vugLgbPpPoEMdshA23MnkdATlrhcQaeDkJpfYdItCD3EfS
kEVRvuFyhTCoLYfhtSSGbPkBS1TQFJUbjvF3ds86zgCSb7Xc5kQ3KW9lrCV3uFH2g+I9+yECUzwK
zJCBJnwYQ5eRRCjpr8h1PAXUF4bhWZpjNVxB+DT//Lq5utWXG7Tvs6w8aaLeyo4qKbN7OaBaQ7dS
7fp14sTqzRSM1A/pxS1XpUJKTPKZy2uVPSVU83Os9fCXmHouP1tiO+MoPDOytm1dbmnqn/+/zUaq
b9MYbzh0VKwjIdqBpkOFxWDzysuMFrb2kbTpqf5vaam58d0IbVVOWXIY1y3j1s5MmUl/lRuVnDuX
561MPBPT2c258wehCapieDI9CFEjJxMah/3kXWJXjP4Gg8QCjYi2h6sxECV2bNlK5clKMKh0WaRI
KcehnGguML201zj7xc2fzdlyqJ1rqj60ifll1a8S4yGFQHKL/0nEhZILeql/Svrht+TAogZyGorQ
5dW35bENg/86ye0ljuy/ALup1Rqv5q5s4p92gr+G/u/X4lwJjoiUxO7isL/U3CG13j3hM92NCLMt
zmBLbcNPv2OS6pkZTVFSSE4elqN8TGWpTN97+0/O6XLAlJJbqu5GOFpWYJ6krNrJkUM+fZjtP7/D
4rDkcLV+QLmJoocff3XqRd4Emdty9Jxq560tX5f9QO6fsukY00sZ/RfV4yvWuMd/IaSUrYW9ZVMo
/V3YD9qagx6DnrIaF7O/ILYe1Tz+wU7/R27Uczlj/bNn8zIo/im3HNoRhKKuqtRLNwNmp1kperyT
rGVhqN+6puo32lBtIiUShme8VzHTbufYLklYRzYUutmKOPif1qfwk3dQXYtvmzDZuTQ2+APzndPh
zHQAU+RmjrKTl7FFuPCo+cF8TxkWEk8cUgX2L6Xdf0KVDH6ouELECChbFH1x7Csuo8PUvqod6qWu
xznr+f2btLykSyjhiK79EXTaQQdwM7oj4bbeg8+HJZ6uiRlvvh4+zwW0MsbYoiTMY2sX02Ey7PF9
2TAGyhwOogcSMsC/PRRUDDyyxpZNyZvLj9R4n6fwN/QYXsveXKLKiXoAmbH+vdyjjXJ4D9RPyydU
ix0LexfTJlfuVCB4FmVAOW/IJhhVeyvNb8tBZPkRav5UYVQdUq5LVBP+e31uuptnY7mOqEku32C5
L8gx6L8NgrEwUlFJ6i99qHeON5xkj6OG+BsH39J5k2BZqRENMiRLa+M69UlWT1m6JN3KJcYEWd1V
QtCkdGSr2c5ViyMevqul3SYJypZj5XK8jLlyspKZSrV20+IR11XXGLf/AoSp1NHb+o6WS46Us+Sy
g8LoyXNC5D/zbzZpT2nVoP5ybrka7bUKFR3BQv9d5eQgztVXCtTLxZpZtTUH9SzlR4jJXErb11Bl
L+3/qwsAVLsZWbxtWeWWUlaZGd/wGn4992AwmSW9dSRJMAZ4ssh/o+R9SOMz7FFcX5zz5B2S6STF
ab2Dy1J9yEFvOfFJcTsygXNO4YP8XaP1OUfWWeq4rpVuJiV5XO4cqTM9pLq7XgaI3XOsaZ3nTs6b
yxBhafmOtc1yQvVHmxyIs3SWVSJKZdnWquSlgYYme2pCrtnS5sX2/9SyPoN16R+9Kvp2R1rWDGEz
00+Wo35iiViWhq7+LbP1MgwgOfzK3W+wgZcl3l5++eVe61JdK3IsDhz1ikj9Bjf0lrcfy4VV2sJS
DJ6Vb7eYrpJhFXMws7vpTRZcjUkijQz6yX95qHK6KS468jD4Vi/ghP9hGP6V//pJstGL4cHp9e9l
0BolKohqgD9VTmeLXSWL1Rd5yp5RfUblY88XTYn/DU98IMVJOvJLbc35cQlvxL5Jcnd7613vVa6d
cg9dVjy3fvahgvynCCBQ1v9YCpdSppPfpDAAF+jxvRRMl1OQzBHHtNH/ZRdFB89mfEOy/Su4ly91
bb4GX8ZNBp0UXxSwn2USnucWR8Voms+Vgd6fRop8Q3kWi8rCnvV1XA8XsEiYWXFuyrhmdiFOeylo
t3Vw5jfy9HveTwAbyRlt3rKyyFlSkoG9XnlC4bgJ+vRdxqn8/KBOngbgU0u2neh35C9yUJydu7Iw
35at9n8V16XWjZVuBxb7W9wpUvlJOaNY87g1nODsEgdsydk2U7ovtb+XY4+umX/0jW+jdSn17nMm
9Gn5pnI+Gdj+ZnCjwTxsETxpKv7yMGSWcW5x3PBpMrE5UAOz46dOHz5LVP8aVPgUyLo/+JsqIinO
9Y+Vnt8HHKcI8qN0rKnDqsb3jD9w+LStWNmX2ky9fmt6jbOhkTlvs1F/UC3SIgEx7ZqmA+JT1cUx
cjQgH3mUr61Gx1PLdwtVxrXRJxV02PzOVi0HEB1Z8nldD5tE4jEHXyHyFfE/lZ9h5bvmyZ0Ua92R
h9h6qETDkUPsZZ585HtDQrGuDo1tz5aVYFbdTyObFNUdIGX1OKGq1OBKJF+c2TnJsCKtWzgL4RhD
281UcyPYry3AhmStIQes88YBn+UBDtWVN71WKlzj6EJMiFoFEA2lGmD7ul6+bzOM6GS13Q81UYdq
oZw1QBEwFOKkdu5C9c9y8Inb0LudtkJIbDxEfucfnLb/qOfiaucu+VANEudq5jGnI4ijkHpVHzRf
hDetlBl12eBDO7SJIwpd31rZegyVq+B3soyi2HgFBFQPP7nrRxbRXn26nuKTSpjKKq58ojndAYNw
plubarDu5xLMiZNRSgJIhpa9AiGpG/ukN4pNMX3AxSBiQdd3fV/3a9M5JvWxKklrC5PU2Sp6cd/W
OsBYvQ1R7ZhXat1HNxrBNJngKxFlmWsl7loCDd0RPEi0gxcFutEq5rXtQvUtQpTMRKHZQZbtIcEh
r8w0iAItRKyM7l2hVum6UFZeTfaBl/OjygLjhGFOu+zsasO0TeJmbQ3luHM0RAat+aVrfbgeBwT8
Rdx/gRrM8MGNb0qsafvJSgF34twP9PwhneFKqm5bozgnbSVBWlLyQNeQqpoe+BrG2t8oU6tzL2la
ESXMzmd/D2zCTOIe0YHZTNhrbf2x4rSzRQBvrWLFSh7V1jrojWvfBTOrTATdLJ5buJi591xN+X00
QbJtx10TdAosHNXatMFwH/rJ4zTzygPzM/LjfOu1CUtvgcAkTJSj6/2FeboLqmzaNMFor8doWMEc
ozY+DsVquqBe1E9VFu7GtDPWvZFNEqfEOZcADTh0KgjtlcMetWqm+s9pYlDb3iavIG1UTmttCYQI
NwP0pO2AIHRFH9pFbJ7S7Kh5cNCxQEnbkRM/l1XzkWLz/0elOUzHlnsyjDijBWAd2l15H090c3tN
9d6VTPVXgJKs61SCE2u63njp+qnbDK5nPkE9J0+AKJ1LMWsIiTnq7as0iknoGoJDFhbZySIi+U5t
m+YQhYN/HxsmQZF+Mj+Bp4OSgLH5ChgbGha66K+qb96a3Mr/rMTYRKRBUbGenzMt4kYzNuZZJYLl
pmlUhPKOAJc80vbIHApHqY+0+bxVDFAs7aXObZhwa8aMMjRtZ4baxspgTHYz0pu2foN5Fa8LvB/m
bGlHPbpOZK6/+tZ8afqO6FV+pb2fOdkaQIvCGQK5CxnvrTplW02vAzTbqK2C9jR46FiCGaFOWIfP
MVx9T0NCXaKJYSYd6f03h9Ts73NvurPmEoywIbk27oSIZyx+okJ7zRP/Fk7Ta9+mV0wblTL9OaW9
NaaecMwRqTbcNqsCXxta2b7FHf1EpwCWxVMVFs2OSBtjnRjdS9VEf3ocfXaeeki9Dix522lHTNrb
vBawClyvodwYPlLcBKbTVgeB6saVtqf9bq4Q/OyHojjC0sy2nU7OOO5tyAiRB9+wZOFvdNRExlxI
AK6xTyP9KVLgHHizu0tHA6R8b5uP9fQTBMYPxFJuKK7t7F13pNrdkEeHFgZ164T2qg68rVIj54DP
OugV8rwUf092s9rG50zWDLtYc57LAVJEw0CyZ7U8aYjfNgpnNge/1DovHXPfn2zLMLehCcIkIkIF
k997OHjufWV05rrKv+3+0OvEyaSpOx+y0n7LQ+QP1ciW4vYXu6Ra7MUk596ZTk+wk+PUhFPcdyro
iwZOyeC7GS6YeAvs6ZPHkABQcaxNppKdoelwLHNj/Gzn56KrT7ORti+h2RxrA85DMHoUQEjgiV0y
wyIbuFL5U+o23EivB8dqNI+5zlHSIjw5YIaiX++/9IiCZ0Y0WA341atjErWUP5CrqFxhoTLdR3xP
WryeKOlYj0rYPVZdQdKQwe7gx/Y/T+FXjS31pjgG20web7SsvyBNqdaq5JQ7rjfv1ELdcKMNun6L
Nv2fYnPVBMWyqifzOOpCs2VDVOgtRNYq4dy3BjRiisLzzbEvYKubXaPCM3Vs97UqOsIdugck2Pj9
ScHYJ5XxglALYflAogCgWGhfSfJcNdq87clmQivrH9SOMUamwrpOh5R7aQM+onr2VWjLEccg4JM6
Iu1mHU3FM44t6G/pAICnnD59Q+xTofIFNu2j82cEZlnorXC4XGZ4jrsZ2veghy9jCoWwi+I3raDj
TFKWOw8rc2iGfR901QkQwppoQHI9J/+aW9Nz30w+QgTcQETP2U9RNYy7jqnN0gx0InTVp0gz7HVE
xWEThRT1jMI/O3amP/XeQ2NDf278dGt3jgHfNiBPw4e+qUfDvuwQs7lRdI0l0gkgyAuGOG0zREwi
HikFf4XgbCUvuZ+NB1CrtE9CnFF0nJ/XjmMO22jAHNQbwzmesZ7AKCcUr2Eqj9ba8R77CGR2PRIW
5nTTDoehtlIz1ncOTg+WeuSYUrkuryXKz4TBcqzAu4DbZOIgtppNqCgwYO7rClq8EWWHwt5QgGQW
caTcqOl0l/pBtklrX4dAVJ8S4OVjaD+alcNRiWHkmcaVRLR+TcYWykBOlJtB7y9KkHwD45yJdihe
4e1tZmLu9zmpHlMoZ002mqxXm23pEcIH9ol0QgakjptigL6Bk+atzNJ+o2YvrTU+UQc553EFtzIL
2k2PEYayV/AK6RoBpg0Oxe0pNjI/tsxCCG7F0bKIAFVC2JNhRSClaTtbtvDxviT6BaxJs0lqNp3Z
YW606ORb3cFspLnzDtpbrM0HvCWoBGaAoZZBAIn75gUchZICxKJpDMDGMeCNdbjVUex7TvrGuu10
BGEBIld0+2n0oveg3Y2IhnbdOD0T5/rpWJc+P+Vyh4F84Ws+qSVWtw9m76wW7R3X0vPAXsCiBIba
VV0HfsuEt0q338ewOcAzSPfsR3Dhm8w8kEN4HyO4hK+Chpo7CsEunWM/L0V/S6nPnv7YiTpHoxQN
0vgmEdF16q+jFieHFKxFQESKb2krl7bt1362yafmu0UELq1znN9PM/jARTWYxWQj5+ieuLPqZvpM
IvKKd46COtiZYuqoQHW3NjEex9I9zuDQJ6t+Wdo9aFMyCxUv6WdhEd4mEzYegKdm7qHFjnjzuuQV
I1AL/pLGEgUtlolrMRs3vQ4ZB/DgVvjS/OxhGluS2BhAq1JtnykVgSqKe9h3oUkxC3CNZ4/MxB4I
cADP1WAUteN0MWLvU8dFXSJXyAlrwWDzngGmgwimHH2NA5EjPjPNa+4rPPkrMFaK+lp9aCM0MgvZ
fGwwVEFL4+fDijTmJq6nqVhbelpzOnizBqFHmeNl7Pk2ZNO2T0qG1MtJXyoNCXMiyB1Eqgg5jPBg
5tZOmxTGvzn7K5DJ5maO2jPyMp5/SwjOVLj3DruoKp1hmMeXrjG3VAcAsqqkJphj/Zn39T43TVwu
vkeALQg3AkQedJuOHxhH1YZVl9KFtOF8Tty50hmGsR/cG0P3SOtygRtcw5SVv5nDU26jegydA7t2
eJhMFU8aqe+T+zhmrzH3A12NNAqAKGbSsHqcK3puMTXmWNEQI/s4MX2oxbO6mvCD264SHJXw4toF
NXyOg16iE4GgBWtvtDKh9OxVr9sXk2Gs0t7O17alEIeUDBe9ULt1mNTeCjXPd6f4L6ranU0Ctg33
0MwK504jPyQZI7m0oLlhYeGBaOpjX/yoU87ZYBgctvb0GOsHhKPgEpFxbyw//gva+g5w3TFUpi3R
GDuL/Rd1uPeVEwpsd8mlhiUKqypNNwACgQe9xGFwgUp/pTR9SeseECeez7ZzT14KhNxN+j3lH51o
JeR9QZTcFZVvbUxzeix6smDRlz+E+gwan9RdZjEP3tGDQ+MGn2D7T22kmocw/+uM4Fa6xAU0RQwH
goMcCSlkyoPHV/mRNilniPKdV73RwQ7ilzcH7YQ9U8P6WD6Hk7UtZ5xVsQVlMy3RzCLFP1hRt2sA
FrBuxPdqXV/nNrnNuZ8i2M55tv78ZqSEtGBaRq043fXZvDYDvyYJo8dpPzwnjXoiFY3kDxtLmNby
eWmPajA4h5TVuwEnuR6hnW/YuY9oIRMk31gE1by+aoQgbJwY4dSQAj2mW7nVWHydght3XlI2ajrr
VVfsp9bcRZMEE5v2WR3Guz6KDlge9T2/wW/WaTeliz+BeNUNKEG/uc1Drm0I89mppvlvHLjPA5Ji
2xiPGaS70kjQ8nT2KrdtOmlFeCpKRMlTv8dJfOJql3D3IXXI88pDLYivwrCwYOJ13JJ08WEnmYah
Vb0WlnEa8FSg1EqgTBE6bqa4e6sQqkc6nkzXOCkcz8tIWq1m+mqWLVOhjYFG+VBsKatRP9wN+kS+
lHf0oJyGLefWIFWJWo44mGMZXM/xcBd0oPxLK3kviMANNbbjtqbWoLbsm35dh0eg5mwgZ4sL7LaO
AQoHhEL4xLBMNl7QnsGGxXI6hNzqqwmF6pi2XJipZtvVU14NO/zU29I3JgzB5Mg4zsugamTz0V3W
OTOwwXTIxngi6tD2uxxuwb1X1NTH1GjdBgKSzyqsogOxDIGurRXTCk6uE7FCNt0rIQeEqGiSSmTk
2Amq4TR7WrZrrD8OfOhG6zdDt59LXS8x4JorE/dh11aEmCrIRY30cYwCRJzZgIApwsttdgBHlTZ8
ytL6juQ7YjI6yTBTu4PqcBbpMVDbCgngim62WF3KR27F7bpvKZunIyUEsxVLAUJR0tw4kcMBNoDM
zkNxmzwShgN17zmsF4pam5vCQUcpWHA7JK+2UGHDbvMSfu9kKjFmgzbZznm1HmtoVfHonAttVgFv
Gd+5JkixOv4aDP+QtJhvcEqsdXUEFoA6IdTu64zNemprZ12k9rgBOvjhER2VjgCBpwYbtoOEnXxF
ebPjn6HlNBfM9BiSNnrX44F2kkkYV9LlAZMm+FLJgcbZnGALezOndNoQcg0bIKruuq7naGGklz4i
U6EJOLBOw7sg2L3GJmnIHrRVSHhD1vZo2ErrWFvxHz5pTi75Z6dpD6lqfWf2cOigeDnO/FNyCxIr
x6Nakb+c1FmB2mTLIvlcZTU6wRh6uBWCNbE2dQuGuyJDgtYOsWWzEu0in8mUd9GpUrkezJF6S932
EATRllpniWfKmehvu7X/rxup6MB7xrCHXqt4n+KHbE6ng2UaW5+iDEtHE6wJxP5VCeJZD814P05R
uK5FgR4DOaMeDp/i4AwEaNjDnhPth+Y2XCVx1WoezJd5Gs66rt20of6KFZLmHT0+Vjjb/ZFzCmU4
KmujGDGNixJi1cRU+8nqpO0oulDOtL0rCYe4k5Rrken+upj9gi4fMDViTXZFU99IB+NfHT3a1POQ
8gZkEU0sW0Xx3M/ffoYNCmNCSYoKfiaWS6VNn0ljwgQOsRyd54CjOZ6898ag+9C9tfWLAzulao2b
VIel6xhwLsCpsPQNRBNAH+ogf1w3uHMij6saH4Tb+isdANGdS11dVb+c1Lr2wHFTrIBS2F5q63Dm
eclUxwrUhv954OQb67pDPxb0Bs0efp/YdZaD4FJ4t59ZbN+lPC4iZb8ucTjB3mXMSbtHWkPt7Nwo
dYsUbjlnFuanb7fXukP/iBOotJSLvIC51uDs6veWqb17KSlJhI6K4kGOnXNm7SswDPJv0bgl3C4I
EVp00aKrWEBDAMgpMm1iBwUaJXXRkC6l79RhnnX1kZjjlWsD56MRzdH6Jv+VWjsu1s04ZA9iU5Am
lEeUVJe0iCGrT/lGFKS2ARx7cTXm9qUe56sAm6SPJu1xZQ5OLfpWagAPumVzKTN3GZ69eYL24Bh7
HL+32ClfI26goonM4aA3Zn5UQK1EBHwR9/zbKO6z+LXIQvhT6RsFqU6Pbf639ZUcHWgMz2RLzMvP
3MU3hBK4Y72XwAnJ+C7OUvVfJOAu7pYoDF5j5Idq+SX/bNL4n34EuvxIsiuRTdD0fPPJBiNi0hRT
2vgGKDLUvJ+0nuGTeT8yBjs/eoWZTQQFkn/rP9GbjLqZtkI7/VCcfIPFuqYq/BC4I71F6mmlpp7r
sN7aogTPhl8Zt7mJxjn+mgOa3eihR8+8i5gJWuH9RDqFCMRLYRW9ijJVNDKilRmr+EBg817eTzAF
i+z1f8+3TO2bGIyln9kU6RduGdGkx3N4NzQOXTtteTdFQVdczWD+E12HvH9uon5xC5S3W4t0zPEn
+ejyzqNdMRya+SNWEFQh8hVa+pR61bvIWmwRw8nLzClJ6Jl3r43q70La0jUQSw7BJ4b3R2ZkZtmf
faj8LJINEZuoYfbSN6yWoiESQYwobUNTPxWOvtU0cui16lk+Lipc+YLlR4XxJWud9+UNDcerkX3I
XxddfI0utzjKiyoDHHJZ8hiGTAuGg6IUT0rfEWTAtE7pqwbjxhucB4tpntFSi7A521O6VczhLNLd
sMbtn7/G0kqDZHuTz8kdhqVzcmrjUxu+qXtdTZ0GGn3CkcFZ6O2/DtuZkysP8u/EM3dOSGywxnWD
ZW+FMpBKrCCFmBVcmQzevVRAVEH5qpjTd83jnqf8ZqGjCNX2ezBpVd7PZvIquKfWiW5hkNwi7VHJ
CMCNvgNesrzUmoG/KI01O7tzdXPXI7PN4+RGhwq5d6kf4qTYizbMZhqLIM4YaLQzADKCFWr/ze/y
s8awkhcV8rXNGN3Fo7vDQXsLEhwgQfsWjTt53TM2dTMZd1h9D7CZ7wmfWWBU8uXieJ0ncdF3K72f
nsxixHLALdDvrE+ZNV6iPHAvWUevNgoK0ULrLFSj032rVG3A4syXEiFtbOnQj57YUm+L1Aeu8rcf
ngYr+vbRHiwTybeHz2zdVnsZMeAHMH4x6PIefR+c+3TInl04tzLvROA0VnC4yZ7JlLPECsmH5E9m
5n8V0bJsnJtWKmO96/9kI+VwZ7bEfL/2nPJkdI/LujEycpe/tEzyIcdBPb20OSv2KO1tBfGu1C1y
v/6QKrZp0jp2Y+vZh4ReUh7S03bXjsDFPO3FS+ObNtEp8aa3TsSMnCN/Uxjds049lV93+b2VKr4N
jQW/y9oE0fg9pwzlMr7FNIjZdlXV+Q6j6WKBhVnWJIZBKHavKAlvXqrtYr0/VWxdhRmeTXRvoGF/
p3T8BQCNalZ7tahE6CLc1zvlsdIwq2BeMtiJ+ho9OdBbsC5PyBvRRBt/WGr+Ekvy6SvyxfM1x8tH
izbxLBYbI3jl7P9mxiOwKwxphIXM0T2usreFFicfW/5CGigFIvUgn+h06b/u2KB3wPR1n1Flnoz6
R0aohZ2CY4wfjP9EjzDwPMx9Yrb4MoubCELDpHpReKyihpSJ46FLHhIc95nNHo0Mgt9BBJhpwS3G
c04Z29DIzhYRleujNPbN6k8kjXO1mqvx02OHkrnYpNNXiw43qXk26I2GiGcj64XlseITxTmQD4lV
YmfYIZlTwa+sC/KJWpy++9GzLAA2j0k+FKY6/ILpBVjUVSkfIzQDLvUdJaC3LG9WYDUUQI07+XuY
l485G8wyCeQD9DS/dHML7vEmu5wSQfSv00Pv57cBZYRvlqw/x1qWiXkPBeNz5k/KzOyb7ieeNvLG
Zpbz04u0qrPgzJUDJzvKUsCFfgfF+tRn9xBN09PgP+VufDUxycl7YhXVdxdt5GEkbB/yYMhs+hU9
KDCnB3nWi/JZtKDlcLDK6HPxxydj/W/0cUrZCB0649p3+CG2TdrjZgp/qyQ/9uXZCv2NzsZEHMlX
YRBgGHm7hrODYU2k2/ifA64yPf8PaSeLXVJzP3SAyrfOZ4MpRn7BNt2aeUqZeviuJ+dT7RNGNgkw
rD78GTdWE2w4Y51ivLox8r8ZwZWXxHdKY+xbcUUkZXJOAFBzl+A5Rl/asO2t/CZLr8prG9rhWvba
NhiBl/QsrZ2JFqDFQTJxPxyaRx8948CRUoZXaD+0tX2Vf8qfEndVplMCnpLH3DReM622too/wPX2
fWcTTCm2xZxKtkdOoF882i5V0cZpzyjkn3pS5e5q7tBOWdID8qxuk6TEnLl6/FDhMAQMVIRbAiut
BxeAaqdCgxlnLIzexLXEHdWdM9Z0b81epfDZa6cMUckcY8Nx/HerKluGC8MwC7NDYPSftuaCc483
5kjsekTBaMfFMyQNEjSpOSlEQUhgdQX+AJU4hOviWOLtXYXkuyeKRt839dM7RVWRjgUfo8v/Isuc
EDeydmdWRGUoHzqb5M7cUK7qyBah2+pen+pLEZpXRMjWxpDCQof9Tw0bYlBNyu3cNcEb9Kx2StTe
97qKIHZMP1N62wF0dUTkZECZ1fxucHnp9K0OOcwPbb6w6TJkODhExvq7MWITWQLdDc85kOU0Um2f
j4P+OMY++vtm13LzXWVF4q3DMdvqlBibGOeJmfzYI22hcnqqTf9sdlhFA10nXgnuUetoAX3C7Ls0
eqpjsdWuihElUpY4u4hx56gQmJt8aNZKBYA9e4n6+QCzT0q8ChFvU/9EgckFSDoPa1A/Z5eRW1eD
c5+SxDlaLX3ftNkNEOVWoKhWRkwCT2ldoakDHMuyT7oXO9ZI6Pc1db1k8nYAckj/MtdD0M8bxMrN
nZaHeyXzSKUvw007ssL0tnLtFO5pqgYJXU2JQg/rh9bKzp4EgMYgQgKfYdgMzseIWJHD83gqAjrl
va0F97HFpVSt7p04b0+Gl1ypG58CP84OjgEz3Sv6S11YDJZwABcvHuEsjLHdX4lFsvcWcVRe2JIw
GWQvlGvfR8+67y3kGolV3fum+6BM2nUcIBpp5TMIQ6+K3zsWPPAR1ZNapq9aZfCcc//oB2hhJvsf
nQmK+FwNw/vGT56oDFA0VCsKdxoVUV9/4Rf2OWs1JBY3Jgb5al9E3sryRpTdM294jbUmm58jqpYc
Ot/mef6oLUgGaUk8eJGAPJip7mcUvlq76Fdul74NofblBTW0M58mpkhidCr3blvuR6SxDg6VdeAG
350Xv0xtLJoln0etkq5culTE6n1ppOdetbO16pdPRIaTsJU3TyUFkDC6K+3dVEZEDrWQyZzQ5z5K
lBDrK8EVUf/suk9lYLw0PiXDJtcfZ185ZkYKUMHq7sqhQHTLvp0QPH1HOxOo0PhQJvYZXQdMw4o8
CDJAFKag2R9axXvAeXCphomEO+CTJjqUCNgHL7XK64o+sLLSLOUf1odtoJ4pjZlZ/TQLE7eqg3sJ
uMzj/p85Zc8mYlb6YM4GGT4c82BXecnGyrWd6QDzoMZE7216mMj623bjcK/NnEMnbJPRYKCObU59
VQESzqmzY6FvVxhct1axNqokvJuL/sheO7EzsyWSvcLZ6Md0bXtfecGbH7YyyakdOcOe+/WDz0Nm
SdiRLYn8SQ8p7zbl/ew9d7WjrxXfus9qNNSyG/sTIcfajJqGuPM6jWoAePM7eOiNZitbZvl9l27S
bLzQ2bnG7RmSC3IonSSrOcPzl9rWTjX0x54Uj07n/FWEyDqqqngu0tFdtW+l4b63RXA05vKS0+60
URJUhMgMFRSJwdHDjft/jJ3XbuRMmqZvpVDHyx66oBlM90F6pVJKeVXqhJCl9wy6q98n+PdOoweL
xZ4USlIaMhjmM6/Jk/vcgqBnYeuM3tRT04tt7zsbNJvf09k65xZIFVGLs6vhBwqu0mrybThj7y2S
ARGXltVlV08I7aIgSJXJNLOSYtGpk+7zlNXXcxEjv1jcTznYgigGbpo19zgwszwj/aevk8+wTA6y
y19n18D7xh0P5mhubQUOR67NC2fEyiL3GQNCayd679lzq0PdJq/pqAGcSWnttEAAAYmEu7YnpcF7
DpZoZ7xOiJWsjMCGilpvMR7D2SMPb6YIt5PQzHaTqR/ndHw20nTX1B14ukBeh0gF1fW96/ZUpFNx
b1Ao3RT5sIc1k9Itju+ntn3yj31XYWprILVtZp8F03ZVM3NCCi1VJc5+nb04DuytDt37ppmuZJF/
D3ZySKxgp0uDGn6a3VshFnSRECAf70V/k+WCvsow7s0UiwM0wfQUa8hMKPVD/yYaDPwi6CR1pfkk
KYsEBdEmWNBrC8QM0yb7A0TqnAOXE9alyLt7t29vk4F6m1W7QMyLUECRZciSyXhoq0MxgCirbDyT
Z/PB9dJ7e+reR7e7y0Bf4sFpPuiFdeAgsKNxg8HUTTnVl7GkV2XYb44WM3/y3t2GZXuX6vlXIIq7
xBbbBu+MIaxh1dlPxngsCkKyaRVGOV0hkd73LS72rGqg9igEG0N1apo+IFCIDylNjMSoqVRLDNYD
6zx4ANFjnPgg/MSUpLpjR29JkoJQwk2PlBFfKkSF1NOxrQkxUWkcKR8+4o+GVBzabiWINksvPzw3
T+D3ECC3eIbO+o4eUr0ts+gH6ybjKdqmph/vo0r6p9KrdlaJ4Y/jRic33tS+mV7pTrfL57mH9Tnd
gZE5glF2gXIYpyS24kMZGAcLLe5zaD7HsWMewgYaol+skbdz7gjYoUaWGIARnq9cI8ofpkn/BHt6
LLsofW+jzld9z5IsxEJbD33NAypOqxjw9tbCqQ1YU/7Yxp6+D/sxW2eBvquC7C0KXmc6VGsotMlJ
qKhdbFtzHg/+YJu7HHdZzWMzrc8U0rztOLnbWPSIzdUe1DJ6BaHIv0N9vJkqthQnqKqNNmKlbYLQ
rrtBB0VCQzWeOS8EBSPkGQ81Ea7WuQggd/ljJEvM+QrZ7SYDXEM7p0etfrYncJyyyr5jER0xxsCT
Ss/XDk6B+Nw0ayNH4qR2ijO8rxyhA9r6UY9wHg8ZVcVA2R3H7KOU5yucYPeNQ5vIK+o7E9IcGa1c
a6H5xJl4Sbv5Gdj12QWjh7xUDKHL71oNPgSKmQauMXWQrE03GRDrJaPCLXty0n2e+c+jnl03UXxj
Wvmd1sJzCSn/lzPmaEOnX5yKgMz1dbnBg+/OyIdbGfp/at2+cRWTAQvcSRRHd8rOfhSvk9zbIDBw
VWLoRQsPwydkVC2V9xf5uNUBsICxJf+26i/cSxGVMGn2h81r2HgvCFgFEmnjojzSVsoOvsyvI6el
/yGU3XR09AdQKFolP9C62LFvyrVJdRWhr/dIF3de7EHO7Nwr2O7nOI+nA67rHChVhK+bEyOgbA14
laT22qJ6YebiCnpHepiag6EFt2Vq0Kwx8WEf3XQnnR5x366ieYzJFle16+rgUCfdA9QXoo4BL+Co
Z0CFQKRX629DVe9EdvgR+ky68iMAJiiUrga/a2iuoWgQNdlaigrMyeSeNTmiTVwnziZwr3RrYCzi
o07HEMXJ/KZFHCpu4pdmxr6l6ZAAkKCDmeUDSKxCPDuWdi61yKRTbipKsr4X7kkG05luFLNniB+9
PFZMB20rVMMiwiVlXfoYu2nM2NBdWw7nXtzCSvBSucGb87kwDARDiUdrRCnzxgvQnYde0DBRJtPY
dHVKCN66Z9uKzpmJ4y0hbkzxFZtK4FFhWPdYcmf3trVxtOjFLmMXBfx6M415t8lrwL6OEXOY6QQS
jHDb5HgEGcmblcuz482IXQ1Yp1SlXCPp4G3yOeCApGxBzIAsZUd/bI0xgVgJp8JavQP3lCPE2uAQ
H1pJvQvAhJ2MHncfI5Ff6I+7q9hq3nuZcnp0XrH2/HpXWNZLL1QqVHuvhgdBcWbt1O9TekIB9KmR
yDfNspD0hADDBCW3ngxoSyK0AeDf96hDIt/gRekWtbhHKdFi9eLp1eqaT8DgjzVrpvD1zxQ/eaSa
ALGlxb3XHiQRDs+8R/mksR7roac73DpsohCQ0gGh9VbQILTv8BQ7o3aWX0V26eDZLjd6Ol/V/lVu
1/k21308KlsEIa12xRCyPakSCDYj8ypSALXUN9eGeqeRr4CKZtemn17bhrsLk/ZCbbLdEKCOG8PG
IT0tinWfO3dJMXynoGWjsDlDlXkpjeG5SCUzG8+i1nIQTbDLeRe1iBsFLuW2QUwEIOVWvbnP5j0B
yR33YO7H/Mvt7UvXi9ey8u5sUVVgGZyHpBbvTm3yghrMW3IbdDM2nr5+59JS2KQGGtkeeRL9Wypy
wyaoe5zXx/oJTZv56GngfGak0IDdo9tp5WRS1YyKMmewGMSHb4TeViQRFhXmgIHPPpYjfGH6mzt6
WseA5PjYa+1NCDaBHMo/lN25cjGQbT0g0343ZruizO9CjUcTcCw41CypPEzDZYjwTZ8l+Pg6Fae6
UrqaGci5xsAzKDPdU0Avucqwcgyn+r4PSnaOvHi1A7As0qaDLgoEYgPEd0G4Pk3Q1Xcj/g4eQtvg
rs5hxH7gug66FJhrj34L+IUYpatQKnZsPIgmo/4qXSpZUE62rh0aa1Nug4Bq+KCkWQZbX2WwyVeZ
w4JrJa4dNngAMkm5bxsb19A0rI74IRyawdS3VgOuq2rya8MJ8rWYqqdcb1ABpIOXSVltYpLwVny1
jfNqCvC+Y6Hlt5qeME75sw6EbxsWZbTHcaliA4rTttjbPedzaz9KY3iFEP2CKHB46/rYiHlXoHqw
vWzMaqfp9yVS16ra8RCGuqAFb9zgD2fjHgVjNJFrXwM1FrknOsUohG/AZp70GZE+tFT3kd4rkDRA
j+TD6az2jNsY2ATPv2orNunAMhiEisS6zg9JQ/czSimxDBgZcK6iDY0wzCtkrCMK80pkxt0kw7DN
pk6nDjGMYDHG98h6aryWwfHt6RCH7as1YCoJpBnTKsxvag0ESX/vRzppvFNf0ZLWAZDiaawPm7BS
zWsC562pU2nBae6Cb+8uzU9NURmHKAf60sO9WedJ8WFYaKs0gDBoJDOVcztEyNlx5EZTDFxL9/0t
GqLVLo4xqnYJI1Ew0wVyginwmu3U+Lde0r4O1ORrPAnCFIu0ybvWxGBzSBWE5dcmmsV70aWgm4WO
rHS5H8bmJiFjuC3du9AQ9cns+1sEut4xuEIGnWqCNjc3NfiWyZoQ8U4A70RQtWmnbDEc5RH2h2HU
31AUVvoBxofpYtNIaWHFhu5tC4S3KD1RNmhALyIDGa77Iv4zuhyP5Wid7Rn5aKgRZzQ37kV11xY0
mDgTnR2lDaFTVapG68ImJtdBQyxqR4hXZKCmZH9xR+09jM1+ZTnJqQrI5XMt3gwNttloXtsaMj1p
p8yjG0YclWQ27tbaplpVr1M7fKxD42Jln0kQ2quhN6YdYHq6FuNIX48bdIKrQbeBHJegiLkBs8Rb
QPckB3XYXqCekKH21Q0nOnyWZJ+pTnliSyXnOe7ZiDum/gf4Q2fLZR1inCGoBqYvmofh2Jzh0A0L
ZuWk2rTCLOy6CNFJraLpkrkbFC6KTRGOkHlApq8LA2DQKfbmZws40KpvyaBhwq0U72YkMiFpvUpT
j2dt7GqX7d4H4IN7ZvYy2m8o89hrrOXhCnT57YARu09lKsdJME3Mqyy0D05Qf/b2gPxCBqRRC/e2
FmCpGkzFhiyFC6N14Me4OiW9vQasBsVCyXR6KKw7NfinS57FpzGp7IMlEgr51C2Davxk3hqUnjkO
vcnckotRCpuF0pbbd3Y6n9EOgf5tin3lT3sedM1ueD0McIDAlCbqKL4ArybLbnyoAwYeUOWp0LL+
CDZLUOsjiGRbaY6N+xjaU31dDdgMVXp18nP3pUnB29IL62Iirlqi04ofRp5p9+No/Nid92ARyWxc
C6Jn3BkjqimtEhegzS6aCYb3fpiAq7WAINCXa1d9ZAXn1PaAGoGCQFtyphYnzgVGxQ+tpBpiy/Y9
TnxrqymRCjObsmvHNw/wp5pVnaT1bkQ04Ch6d5UUzR/fmP0XXB3fu4pKRJiEkNpM69qOs5Os45e8
GXndTLZhway5NtQ/8DjQnjLzAS0SUFzBsGvrZlqHA54H9GeMnaobyxroSDhhhZ7ZFxk5zZbiNeVF
LZ3ARxGnhROiGI7cGVXJwrXrq15qRy2K3uasu+AQZqxzrbjTm/GziGmMpHgtgaOItlWV3TX0xhsJ
Op8lpa3m4mca6WORBXVj/sb06HZz4DzZQU+gEEzdLha2CeeZJ2gHY70BjXZfW3Gwddq6Xk/1eIgt
VQ7MTCAGyEolPcqsouguEw9zDQONHZGi7tXoD/eItOUATIJyb7pDu9HyGA3nqekxtE26rdsNqFYk
FCDiqbiHr9xa4HuxBxmUQnfy4M/OBi/LFd1TbR/CH8CrfT2NzvgR+OZZG+w/UU2V0Cax92hzb6FN
sG3HRbOJZ4hhrnLVq5W/Xq6c9nC297dQipqDH5TYnwq588ysVzYi58pvkx3Oh7TU21i/6UmXPa3z
VqiUWw9hAnpoDq3rEF/gVabpu9oYzVXfFO4WcKu37sNa7JrRwW6wKD3MwjzzoQMOss1BaxLQA3TS
sH28Hyx7V+ucbYW5dxwx7eI6us7KZjgx5fJr6mI3ZiEISYz+eoQhgewCMES0EVedle3zSG9vhDBD
nj+tx2laGVbigVsL7vEIrmkneDeWmD9csHlUx5HFRscstuRVnszlRu9g2BVxRgbqQr5HJMuiCF4F
x2SYUBTTkUmiZmqMNJIfU8QKVh0kRFQlasGD6Y5yfiEmVYpn2AiP1TBv9R5Lc0IRVxPwSGznC0B9
vkmg+MbtlWXF934JzFjHH4ACagKVo0OK3w18tOirdu8r+U4As5wAYXaW6MkdUMIVu9KGho/EOUaT
1i2EQIxkKhCBnQ9pJZ3baivcCkRoPh7k1NlHW6ZbYyAC0SlbVQmaD7hVHjND6GcMln969OO382Sy
i431pa6Hw9SC6jKBsRAvIeAWNgi8QIbqNqwYfZcVQiDE8wblkNoCcce6G6jVO6Bi7NJOKCyMJQy+
atggTBSsh8Ifdr4zz6fO86NjWkVvBd4vp8qC9yna+HH5J+yyVUuhDvXt4BZtJ8XWEiPRi7S2ua9z
9HAHyFu3b1Dq8g1NEjSWbY3+W4TMxTTfkbw+dVbHVEgD/9ZNMcNkq0qIwy+oUJlwhh78OMq38G2O
5lCfwMUL/McicSM4z4QWoSWuue2RruyEOn7dP2s19q+zO1h4R3f+qcfc4lDr43ma2/tgBjlHGgtt
Nn6sQAOybbQ+vDwjO4Q5kL1miDa+QE6xy8VbMoR3w9zVu9gWnGU1nJ3UggJqt/VWmD9Sps+RpBfH
LH6xtQZtOiR28PFpbfVgb2TVNCvLGnBI15xsK0ssXOMJHJWjTweEdBzsSIn7YluuhY4kEV2LDRXU
z7wX8Blrn+g1bdgaoDoxiCaFUxDRbpZs9NmL9pYsgFGHhPppYH0W4AQADQsO8YBx8G3zCjlDGCY1
vkfOPN4FvXzWSO523aVoRklPLgJmLrSndC7Fzi3GG1iwBDMdQbKd2R+tQ3Q2uEDC2gxI8AwOqNVc
aAIlLmN6i956nH2nsFVkPKT7MMYN1KzB46BU7c4RHN20O0dxMW1jk2o8FtAaOozhjnpbd667AOhj
+2o2+B0Cy0QZ3IzqrT2eWi3En8kkE8Bg6mHWPCL+1vE3eQfYvAwZiTCgMzOiNq9nyIZDF8LIYZrh
9yvb102rkwMhxOGuZaCjMV1ln2EPvhlG0WGm08eh51MW6tpNfV1XTrKBoEgYkTY7baCFapbGR0v6
x1FpgNOwbAgKWbUnOn5dI2+GF/xc3TbmfIsUJnBaUu4hEiON74CqV4tyQGXCpsirmx5TDo9sfJer
jWT00eWIr8beEFsDxP9sRskh17VdhC1tHdi3tY+Sm1H4lExLnby47XHoHSjZi9l4iIdR7kzdBiCK
EzbGCI91190goZ1ttEwh46b8EU4P+nfDlOwow82HRA/JJfL0sbYPXe6W+yoZwLPbOmQKakybXnsr
Znq4Y1Q2wCOnNZH3RwvxetV0ebXNnfQw0zvErq6dd10xHk1UYVLY2D4KwuvYqGNKejQr/LoGty7L
tdbF6Q3yg5TH7W05RPqRru13IZythJqAsUuzg3AI7nQ0r1qyCtrP/SH3wNSmFewGdoWZbI6oVmpQ
gBvVpRx953P2390QlxrmSQeSFYy9xCEMq9oQnwzshhPQ2ds5C3YY0mxEaSZHsB8viQJ7oXZ6wjPv
Z6gBeBVIjaEqKwEtj+INjxjnyo3THw6WP5wc2roDU6+PlDQx23gbIyySiOEF/iMhXPH2UgUYXJfJ
efZMHUzSR8gk7QJ/ZI8PH8YK+kobF0piBOYaJM/agifidgZd8dgmSvHzSwhrPwzu55pBR6bTW6WW
eZP0dIdJvzPSKuveCPXDhHMw7onUFhw/38wCwl8HuMIIrJ/UgU+Gogt+NH1Ug5aOrmCh2FBytTWd
YhT0NbDEQR6jbK4DTzB9Su4D4B+Q7QdT40wobW3khGkTCj/usPItDLcEna6rxu7zXYmp5AaOWaLR
edGxCumU34LrwWLwoQrphf4+zu77VJNyJ27zOkyQkjls5VqGLZyJHmrf3FysqLGug/zgR+QpTgZi
PoJH15H3O8TciOo9SrzL8zkx8e/GWgoiLVZssthKGTirsU/KrdZfd4VOxFLncKlNuoXZhZpuduP6
8i7BMYDqMpQKVL8d6D5slFh9DZEWXftNbSOeTPkrqWlSO1FyGVvvJKG67I2oPFGAwzZr7+nAzssK
A2y0JgQpgEdejfqFxwAPVX3GTOcWEsuX7hrNBiAisjS1earbst9PWf6Ualw7eckh7yh4mDb1zTps
/9QhYIJhtjbBFOKTwWmGkO96niXspzj8Y/YgtgXPMhvdaxDoP65P9JmRjU0xCXvTNCjNd/swYciq
ub4rpe7RjjsPfoiRQRq89kPEJWbBxkmjasdlfU6gs6d+/gwq97kHQDIOgjPC9CGptoDACZsJ47x3
mmz3xaceE4g3YhR7EQ4nyDdbyyNloiuMLGPa3pWetyPAVs7cHk6oLaFmVn/1Wd08Ol205kQ1Ar/D
oG3qtuFEfxqm+8bO4id7EKyWxHxqDN/c2HoCmsNGoqAa5MaKAfnWhdS2XbgJQKVpdfGD3jkdy8WH
yINMx2PwZGRv4Lne5F0JRxdcWZPNDC21kmSKqYIVELNJ30tstghWe/c+jRhJfNBcWgOwcDggCstD
3tD78lQvqZV2t2kAAtU9yg5GaM874VJ0mVmcOuuI7dAB9DjeDgNbHrAO0LhEiauo896A4UwUg819
HZZi1UN/klAY7IqKtyjqcp9DrBR5djJHaJ/Snw5t078DpFFYESarpV2MdIKk1ttHV8sfBtVNpaSF
LvnKHB1M9QrwJo0eHgyoTM6UPotiIFegCOKRhdD/aTcRLkAOQSE6GuZL12Wn2otMKAk08VpIxPbg
4Sqic9LQzXhqvclfY+96YcjuPT8BwmCoXKxFi8MjFYdUSmWixGFYG3JUGDQIFbk70oJyEBEA47nC
3etldPpTHSNTwII569Al+4iKLIRWrMvyEw73+yijYpA8VSmEOiuJsrUj9UeTKt8ayiJPWZdP8Yyo
0ej6x9qLGYFZvwpK58Y3OkwdIpwQXTT5bDSaWMO7OKMP5djhFhmMfq15xIyhIgrodvVQy+hPMg+v
ImjhQvTGJxCn1eznEBikwBGsoDALF9RAdZ8C5w0n1o9muo8jrcS0N4qjKKDFag3s7eItapLHvmBa
DQP0HbRYtiUsW33SX/3WDmClAAtyB4odtUf1fnLZVMVH4nc5RMX4A0FNCooZs7/XgGbJIb0YxTuY
hpUr4ZXWE1xGLUUsQa9RhXuu9fRiV3Q2WjDMe0fFNaWmHSzJwSVa6xAFQBF8XBVJj8x9gLwvAftR
y4xrYEg1opkUSULI2PDGwPrAbu5lhG1feqfZhQRgqUH6Kp0fkxLMWvZatU4mjtwEETBCEMBYOdr2
jhUoOqt7nCexaw3jJi8TfzMV810O9Kr3hy1a3Ret8C62DYhXdghpGcUD5XKLhgxbvhEBtTQi6rNa
57f3kWbC75is+86pvtsoRvAsVDl9HzzGZXxfGbQXCtd9reK42RUpyDjaNB+kUy+pyO+y1ri2NO2n
dPdYj2OSByZmF9rRfjbcDGJhxdk/oTJjJOODNVgHXSvncyJn9xahDYwbiyu6y8Y28D0blBdVUACi
7qZNESU3GR8h39q6uIqlG9w0XfGJAY5ELi3wVPUifpGG/hlGVXRgoWSnKWohI4tDLZ69pHvrXVqm
1L63lT4dncb8bHUKu+iv94hOwDe66pL+HRWZn1KBi2mLPlMPw06NrjnIxglprHT46iBppggLaH33
Ujh//NL57sz+LaqAwpv+TeDOVKzdi2nSTlwwrNTY0Z0KXxSKkxYSAtjwNLyWskMSHIU1QUh0r5WU
nvpmhf8fyu5nhGkyY0wyWfOmAFcQmqDI8S9oS1S9FTMhA7jSYpngBAgAh93bAkvV3Yvy6lWgR0gT
1x7FMaNRMFpwq8tXy5oOG+57krQ+ibyn5ZchyxQxKkrVcJ5lwBXi2vaoALNVigKd5Zy1DTscBAIk
7htD/tg5YGC9ggYKTMLAchIcPhK2IEi1KtnHwXCwXKCPRrYJUutcpcWhCdFG8LSf3twpmDh6gewL
M0IfXtGcu2raLPbeypbYqsKXcKBIzGUUPt9DDZcLMryD/22Nxt480Zex2dVL/K4yblgBxIFGPbL1
IeE07Yj9t2HvHysuwQR5Sbf5pUEcpIKeAF1B/brv44+QHQypl2dceW6pkq2VI7XlDm+p8Rp1zb4V
Os0o0CuRTm4lz36GXonZXLODbPPI+EJT+od1fT9MVAyUCqq6dr0Y3ivmqfoZfYcQqApivEAS+/bT
UcLgSpgZG80LzJMJloyrvfhp9dSO/ZdLg3i1qMbPmbU25/l2+cHtaUSrdwHQBBxjnJdptWCr6cTd
hg2Sf0D4YwSqhnx8DBJVWIblmyT7YKZRy/0vF9JAnQmR7hyrh1jmrylfrjC46n2k2rQN3a1rIuwB
EFi9xyuA7ab6Ex0pKGEBolfTl7qK5XIocrzptN+p9m6rWrypP6oPUsBez5u3WtseF4AwRhjsXgrG
rcs/dTI8L/9P3S/O+3Xugyqir4QcxVo69kVPn2AAvvcuj7nSUbVnucX2DtwSepgwJvlR8wOgy8Np
chFJNZH71OU9To2rUTmy59jglhqTFBigHcqLEYaLm7RlzWdDm9cN5nyEZybsvw6/BybWYrMMJeLd
ssjP+QhaDCWQMR5eYDinvqVvMhMLC5ZdkcRXaWkfakXmUjwr0aA6prt/gDz9iXUUK3Wen+vkMKVw
wAQCoq5fXWRV3ROcX4LK/vpLx66qzlWPNnW61SumQILXDGU+YBoahRbtUIDoXRZDB8WAAApqD0eI
jyJGHVVE1PNziyXmMt0WvWeHeSdBkGil8awGKlTe5QvnLLG547w19nFMPmaKMzYFG9sgAaMt9dX1
ajzC9klkPTUQblotFqgJFxPZf5s1pzYNBY/u0+gGTu7GDz0+ueluoWM8ZJpBTYIYf7lx6XFJ/tC/
TYZ4GWHELwSRSWmf5cbamWr6WvGXpTPIyr95GgFvpebD8kzU05yT+U9KgI9uKBkoyI5VkZtUmSCk
oap4UT41VsMvRlv+aLb7qCWf07zB2Fk9UqhErGu1vg2z2xkwk+ORTXLZ2sTEaCT2fS29P4myU1E3
FTP7Y/8JYOkf6avZSTcBlayHIoh2GSwjNaEHnvhKSgLo2LhPDOdKTNOBwpdnue+uTZM9wDgP+cuv
Qcc3sqEPa+8TG4MNsuVVANRplTfsHg58WHuS+0LJxo56/KH1+o8z6B91v7M8MC2tc7QkWjNG91yl
4OiB1k1d94NwC2DnEM126ym3u/VCclg+UdFoJj3+AZGDiAK1N8DkPl3SrJAPhL1fLsjVPDBetXH+
Clr9wYF9vnB4ZMLxw6SEBsaz4giMwbQol+7lF1EfX5c4q4OD+Kz6+VXG9Mk4SvRYXJYjoY1nzojh
hQrkD9X/GDy1fsp8zIaXQ9XnjuHbvA6oGSQmXIR84DeWWi66Da89GrbBDHAzeeuVH7lb8BISEegu
vMwO5j25/yEbxR8reC1sGD1qjNWBp05NTQJOKciVaaN1lny1CvdQwyldNmjNCR8s9e1KP5Mi66BX
wDL5P2C5B2bHZlkmhunu+si5cszsRaOOq3D1y2NSn1/OYDns6TpWG4k64xH/Kn6MVD4rmD8YSj44
qf/oaLKoXV0ddBb7v9p5R3BK2Dzu2thHtsa4VTun+r2aQ4LgN2rDJ7X5Lm/UlXagmrRhfexH0APU
d9XJWWLvot7gyPoDzZ0JAUX/u4eShRAOR6Qe3OUEQ22DX2FjsUIMm3+i5mMY/RdbcM3l2EFPYmYP
qA13zbNM9ANc4+NCNFHUg3gcsBU6aNP4VGg/i8PJot090vuHo8zDWD7HcoNbx+03agx0NtCw5cOV
xUIxX3V9ucfV4kcRftTM0LLyW2ClMvkGxX/54GDg5rfs3J0YnpetoaR227mUkWbiCzAuMIs9/cY2
Juo+zmXZOBbrAlS2Hk00yJfTZR6fwO++ZBpSRLNpQZ8bf8B0/iRuxC3Ne0y1VQShzuBumr4CcFIg
63HiSqKzsFtySQ037e6HY+5brSYDl2KLvg2WRRaFwsEgucygOxNPlRkhGk3TdZD1d0us0UB6I7kj
y0pQ/VVbfakArGoqw074dOn9HP+1FJe1vizKDlklrI4fSxXeVfjesrO6b7F1VxXhC+UTFAAIMJf1
Gmn9AZjl1ehQ2DS8h2XcVeQ3SvmggpAQFbE8SW7VpgYA4D5H/2SJG0r/Tx8BpyHSOju1+w0Sk70N
SeblSZLoXmx526C8VEbRRoUjrnqB4s4p2k2DvKDRxecldlhmfoxPV481g/pS9WXUlLHvS9nkheWB
9m0gjZEdsvdmirkWp3O2sitkeeL8bllgS8wSVAEtGKAsPYorDsyEv05QkOgH1xzO/zojvNq+BXC6
xYK8tzkslw9VBKtQuN/LZo3h+lXOMl9iHLWfq0VamvPaClT7A8yiUd2njfj4y83HlDfU/hGIYiNb
Lq6tZjT+nVuaQrdZlu7yimN1uSEtzAGWpbdzC8Y3yPIbIxbb5ZRdWEfqHluDu4/7nZvEH3NoPLjk
36Zi1iIewdPv6CRzo0KZ2iwWGUFy0yKdvCIg/3Eawok47jZRM960vTgtM4bhkvbwEagdjhr7ld7l
B5VPZAqjFRTtxkFMIkd2Omf1lmqOdeJSjtqri1a8emzqQJaUzcu0R1CNharWQiHPWtJelk0Jcb8r
/OR36vfL9qcGbImXVX8bCYbrQbI8/HHaMVLX6oApNTYlSvM/kFr28+RcLYTAkLNB/TVKxDEBC9JP
4luhOybLQfeOy1Vnkqa9hqL8s8QGRtw+WrCF2OnaqX2bgs2yeJdIONfl8zK2Rt3czIa+DXfCAw26
WBgskyxVD2ZZ+tnz1KaflR+QStGTUfMsoJ++inV/X84u2BomVK7KXpDIOREVe4ZzWR1hSzainhxs
aVM6Zx16g5J+9RFfWY1IqSuyII2gryiEIqMieeXhpYYZI5fTLJgA+bCRrXXX9HxcEHSca/2bIniN
mBKZefMd0g6sx/wGSNG2zetrn/BYBf6W6R69sIZVo33GnqaOn/VC+1OLZ8hris/TYzAiQFGx3a+g
nd7F9ByaxkPZhvgL0g8UP/kHHY+Vn/V/RLpRKVycuf9cPY1EvrqLt2me3SlXGJK8Hy+GcORNTzOS
tThSxogMuetUqe1LizExHBPh74aKAL8JtHqLtsCVCgjVl2lGc8om1MltOjnap1/l6NgwM1rX/qK6
zjZiQeryzmiTXlwqKXGNqkDsfc8OnCWOntKCq6ECNRVlh/jhDeFPByM/DcLdspcsWyFMFaLlCu5a
/uZjPWpaNQwNJYZdfsNI+o6ThmAGOgaN6FkET8sx9PvXf/zjv/7jc/zP8Lu8KzNYf0X7j//i58+y
orcYRt3/+PEft+99910v7/nv1/z7O/6x/y5v3/Pv9v/5opvH3dP/fIG6kP/+UL74nxe2ee/e/+2H
bdHF3XQvv5vp4buVWbdcALegXvn/+8df38unPE3V999/v+OFXWxiTu/4s/v9zz9dff39twms1F1G
6a9BUt/wzz+re/z775v3rvy1b8q2LX99lb8eZfZ/efv3e9v9/bcm9L/5hu9SB0bb1xeubv3+NXz/
9Sfvb8whV7ieawlLGML5/asomy7ibYbL31zD8H3X9wSke+/3r7aUy99M+29AZG2L/iNcPJd/f/+f
wfi35/mv5/urkPldiWRx+/fftmXav39Vfz14dbuOLTxoscK0YUA5nuvbOn//fH/gOOb1xv9CCTuT
3mj2NEsenN6lwypm8doJPKtkHt06s1CKrlWwFyNEpGBI9h7KOG9+u63rStJaMfGW/N80nVdT5Ega
RX+RIlI+9VreUYUraHhRAEPLSykpZX/9HnXEvhDDzG7TVKkyP3PvucQM7QcFT1xjcz17DNfZjqzR
Mkfn0Bn8hTtuLJk0BLkH87PruvEjAVibpo8dPvrqw7FdsW4yzIUYBecH9uGPg5eri7Sb7lnj0V4Z
SsuDHtLgjFDjRXWiujbLF9V8+H1pEp/tRaiSMvt9RB4jKpkwkQfK4iP5Bq3UwUb0xQbsy8XSPkPK
dnBXyTB4Z4hmxD0jCLU9DFVdGNsbdjZik6E8JB+MwL+SXC6W9zt47jAFX6vaPEiQd6dM5E9aoeQD
mjIcQKZeZr9Vl651/fVoQND0EkAzZqE+EBmWW8SzwaadzVvaNvGtNsz4ZrNO3hRm/ow+IN2ZO+Q/
yQO7Jc6/1JpR53hgf9o5/eDcZrha1fY2tpr/5hK6te3nGW+BOWyCHgoeViK2zhwuIJJwMw4uosj/
kAZar+WMasYZhh6vqXWXfQOdbi7YLVX5Y+SY+THMmXMkecnlTzzm2vFdd5MoAuIYkBZHy2YiDj8Z
+WjYsnhqEX1ZgF4vIWwnv/JShi6szdgbs3JBbNZm/t0vxIAaMtyCSP718364O4F8z1v2ZaWL05AX
zLpYWfUDvJx7oGuzM5ZmkmISmR0RyQdrPcfeXeXSg4mgUgDQ41cZT/1jIPDYEok9nTNfh28tdsS2
wtoXxgiPrFFZF+4INPoEMLto4dhxKwbpTe4c+zh9zJ0gegBmPh36ZtNYHNlWWGQ/cFsRE3XOPVWQ
X+M0PvtRNe7JBvmZ8vxvVqUN1IgID2+df0y2CjdDMC+gUCHWXhim1CElhTqdH3oxpCpVPT1npYCT
qeEC5Q4SdvAHK/KOjdcqtKatpXAE6UF/ZoLfNS1oW4eIN6Hz2DLKavQuaNvcox1t/caU17lR8e3f
l7byjjak23PUVE8x2O314CASKiA/bHJHfip+lZc6h5TFrr09WL3lvcALcIAq6KiViHik9073SPi4
sWV/1p9kr/+zh35+CcP8nAc92mb0rBwGuI6N2GyO8QCDEN2fsyvNkCsyiMyjnfD6QTG+VFMbXsu0
QmxUCHkUpkRo2VnOF+fbPs/1zY1IICB5MNu224xVJTBwmmwWtDcitnj1x7vPe7INCoHYtw7bvamR
Gjcm6LShKEhSkJm9NQl/Y8eQyHOcpa8tguCnAnL/RYD6Kjp7h2xM/acdoOdog4KLMTrpKmEetRmi
MH9HC/zbeV7/m9X/NRKcakjmOLlOjYeL0NVnXNi4+FvMC51+kctQJUXXdphYILFICg6WyR8XS94Z
3YrXuPWNk5vdhsQXREn2OywD472GA74eO69edEcosIruP43q3ahC8d0M0ieyx2Bo1f5JhvYBoVb2
6rv1l0uU66mvTCQcxHpts57p59T5ZKW5xm85CvWSdJV6KVP5ZaBIvdBYcY4JT9yEuqZALX+5z0mI
Z2+zQTHnkj5v9iedcI45KFxW1kTso3Ji9gx2cECaZT13MA7XDcNeVoXNtO2RWZWBVpdpUsPFFBLq
jQFDqzL7F7e0oLoV2Qbu3Q05HLDEjPzPWQlGguEc33yrvAxuLFcD/KJPae7y3tV/AlDlM/7klRHL
Cxr7SwV6cm3WFkYCbBBrPKrJ3pIgGiw1Ipxrzo2NV2Oc9llsd5fGsb994qPZgjPRaPtbhxzrRiZK
NQi0k9r7FmSk27UT/I3c4JgHvOuRiezUIYh+Wzs8VXwaIJbCAgxzVCyYTZ8rlzi+QuHASbyBXYNw
1lHgZAdjTJLNZH5KPqyvVfvjmN4DC/X+aBIkuiv76taPzK91AlGOeTOqaV4uq/J4eUHAelbgbwuD
eDQDw8DaKcFroTbG3UPMJoDy5KEaa3mKR8W1NmXx0U1NVoLIBRkQz+dZQcsyzKSjo9foClIaAjKB
d3ZjZ1e7l+ketUS1dtq23SI8ezPthF/O3ti6G7dB3AI/GqJbr0p/P/QpIGIO4z3L7vBl+E1Gp1l7
UcR7JouL2Rn6CA7tb9PPqGuQUOAsw4gS9ovbZco/zMTwtvUg9AM4UbBgEap2H5/CODa7tMXrGnms
cNklZE/JNI6XcByu7FsTaV+AfOaQQyvvQr4GNDBMu/cZ+Qai8tciBF+BCjtfM/WPDpEr8qNbheOO
jSbAqzHC4IBrnf7wpQ6K4ZTzjm6q3h3WRU+k/NhBzON5MCGOztjm0xH2m+Whz1wu6mkJakjjH1/P
zpZVCtk6edKvYr8zSDViJgVtxj7Wy/zOz4x3MZiffcnm0wqXv7CTFhvZi+RC5OW0S/18OvY9vLi2
zieCH73y1Po+a8PIrmjLwNbXX32EGywzveHe9hHNsy2/m1GwX8379tm1WL+mNPq0zuO3MaLJrNrp
tfXZwPcGREvcxpgNffOdFhTEX1t+zTbVrr8g9KP3MSJu10sAJfPplQdVireoE/k1Wb6Mef3/L22G
tKQsX6xuig95AbVBuzUsM0uB3KBKyiUp4Kz29SWBcMmmnxsK/qHeCr90XwzKtCsQ9eu/7+JMuC9F
o+5ulI0PomNk2aPTlItgcwjWokFIAXJ7Rjc7tsBcEWT18xtKglO5yD67RQCaL1LQtHuxxgdp4RB1
/frQG+Ijg6x+6mrfXjU+p2eas4o0/0lMF7FptchOZ32uFxmqRI/qa+uboKuHqkVoGqBYpeiQ52wR
sZbOt7eIWklyaR86dK7Z4AfUN0hfJzSwzSKGtVHFGqhjE8MoSH4QCGYp/bwhAoSN4DTsjS0eoF0K
8uGpGlh4MS7IF4Rltp1ghT5nWStXeDXQTVE47SALy3W3yHenBgWIyq2dY/JJsX0FIBPrbbbIfmGM
c/KhBI4XSbCziIPrRSbcohduO41wWEX9Ltb1EaXrvlb2flHbvhDyqNbYloO2CZ+8sW+Q8aEv0BDm
V7nI460wGarYhi02jUfIFoLX1MusPUosdxWE+RISVb7EBhEOAmd5Snm4t3R7rwp3OuFPJDkgz5/4
PGzTcH7t8Hog3re2icGyB4HnMWizEQ8APqZ2zqlJMnvfFcCoq5rkSOxx/RqL9cmGT7ntx6Ilj2H6
db1mYwX1fcjkIVIlljUHZnrEPt+wTm79Hk8SkWOHDmB03qUjGQGmxdpp3NfIxwMX9EizDHcFiO2R
W9palSPYJ4ZhsmXhKhkmWXnyUs9q58npV44UHgXpIX7yx8emi6+Zo6Im2scfERQyRemcU+GkPT8t
2PG6v4Kl4BzZdnn11M0Tm7tcb1Tl4YSc01OC6NyzGFFlVMWspmAENAgukjc1oKwwrHo/VtFuLuZ9
6F6RF/xl6NKgZ7T2zPsoZkJxaON+W7T6YOfOLgI25YfJtk3RWTkLQ3n0h03vifk8DYiUcnUNcgaV
nQEZOSmOy4WMvwBRgOSCDIfgkljkASQLfWRwlhBuyWNXudCfxNjv6jDe2p1zHGdjr/vnrPN/4uEn
tQe5Tz1nH3jcXKM2j+4i+qGvXDt6+htnAY4Cqwp2wo+jnVnvPTZteCVzOKXLqM1vf406f02BMCpU
YBQ7qIJNgwHdAmbuTfSXbrbLNMKUoj3Y4MVWg2X9EjjwVXsKUTUfXwC88b1PQuixYWJvk26B78lk
6xZd+kxFam99N7JgOkekMN48ZcN6dP5MTkNAEDBcT+SXuMLH5hIZ7cGPMqNHGGrNrhdfOemjq6y+
a7Dwm8hrnqSJkFQaDsPNUa18V/w0ufczTE/CctXT3HQfbpxglgqHo6VWoCIYuqcFIkXI5fk1onqA
HJR5iE7itDgyEyS7gTlxnoQwfL0nUC4IzzOBDdXgE9pBf2eRKQvb20wzAXLKl298Oj+7CgRv4syA
USOIsRT+ct90SxgHrZh9VWnbHuvMOZmcdis2ujzeogdZNAy/ngPBARlYDzzE6d5C2yCHysebg/+M
HYXJQcMDEArzY8Q0x0VoobQKnpsk23i1ey0rJk6x1b/IJHJxnHlb8OLzLB/raL4q3zzmDi9R6BAl
4lGNJVBOENyGe9r7U09mil33qLHz9FNiQqsGal62Fu9o1E9Na40oe0cWPqgIPSoIvCj1jHAf3yh8
ue/ACH182+aHV6UnfRvpDdaO4MVumAP6RCAwKVQB80m64CQwXjzZ7qs2hHKSV5z9iJdFAfO3tZo/
VgYDibVjBeQdFd/flCThzQgUYGU8NJWie3SKfSfCd7/qX4ciuUdmuiGsIXsCzkkEi7LXNH8YS4Lk
1Rbz1Yv4K/RT/xWCDyDAbXidlxz6xAdBbyAHXfViUPhwUKxhfMWCFQdHV/ZfliIdR3M1IjfCf5RN
X+WbBnkyU6nDwV3VRdCTkFw8RHV5ripTbnvzeRLmGxvs0+LIrYS8mdPEUjmKXqQOnrNE3PO2/pZA
GwPXfZG5LdYJc2Bm3Pl8CesWQO9cfmLc09D5MvyEqc43IhVI7DhVggA8fGYyfW64P9iZ7DAIwqHu
OAulhpOwvC2dT6FUjFcgDVSTTnUxSvb8btutULLyewYad2xNw5X1gstw1n/yAJFYUOt5l3rshHNI
DiuSDz1q+nXrFPm2ptaL+mk4OU4v9mQPzCvbS7b+RPdRovdZeQzRnwFdmir9tXXCzF6bP01onsge
gk+5vAGuxZnst2is3LR1d9DBNwxuh1VldT50VvGkm5dWgSWN6ULteTwi7zqw0kO/txYy/s4n/tjc
UY+jofcN0TNIKJewpyz/oSv2Dk3Xb0LRXnqDb6o+wD+OGi8BYvicmOFdq5OQBGz0EgtpNpEgZsYb
2OGAuy0sXNpsx1VptvuG1XueFB6m26lbO+7AAkW5kBNUea/QtgZUe7u8m8BxJCHmDAehQzri4TVE
TLiWo1+yf5vVlusHIFBzmsHfRhxjRzdQ85ajJuSsWwnJjjDqgQtoK4NjPzCAEKQh4kmii9Ld3jPA
BToDc+yuPgyEjACD4rAU05jsONaRjKVjdahxYdtF8scOGrmTtPo7ldZ/W1cbe+kfkzy5lwbKXzPg
KW2q8MuIyl2MBWmZu+ybUspN+o5cKt5pQyt+W+Ng1jZztrK/gbnGRNA8qrb9lOm2L1L/O6C6Dsnv
KkPjj+CcOBFb8QTkd+fSdrFoSj6DJjsiIIkep9FZ+eB9rnnYfg4NnBweKs+3jFPePiSATq+zxuo3
jwqbm3UbJQqFJFgHsujPiZM0gFAQJWZYWIalva/ILKl9WV7sBn39MAUreHTIisF1zgV+aYpH/LFh
Gtcny+/VCU3Wg2F14xWCx7VGaLbVHZWSBT0Jm/tAgIKFFUPEQQE6h8KjjvvTAiSN/OQYtupvME+Y
y2Lg59qriRAb6fcK/dvwDK3MPnkoqb2gPE8wFG1r1+Krr9AfbEr0CKta1XvkOlTjM0uGio4vavUx
stvdPPlvKbgzRpewOwgNSavHFgUqCUyfAWQRvNlHjGjkAAbUvQy9XgLN8cMq2Oin8+yXeNUGXd/8
Z8MNOvbX5XXO/8tc59KV/UerquXmavk4VmxpgoGBHtbivcPFyca1JQALRpOJMgUZpPVImOivq+1n
ObTiCD9UIghf5sCL/wvEQPfa25Z1nER4ioLsJBzFXb54TNwo3mRFt6VZkutsQKlK+iuc8JFnI0wB
1TU4CghMXRWQWkgAql4pqchsuLgjFA5FjbFFBrvqKemObGfWRV3dutGLnzrHeaicodtPHsmpnTQg
jozmm28HL2XGGEXNcuLWCc5IGDmPESqrxjySRKkwds4/nYOU1bM6sbHHflyNHoqRSv2gQmRZmo4f
oI0J2TvbsbgRgvbhlgeyCMotc2oPkkj+YhHJNIw4yoqDC1yxZBtVmCW09gVzvVQK5KaP0Y/ZBGcy
DKGP5OMtrYJTKcR18X8UWXieOKlBdAsIgP5fet8tRAvMf73/7nbh0S7tv6Hrf5VVd5NWv6/pBbiv
wJOxlpq4e9GzL/OGNNnGRhOvFSXlKkLig1Pp0JX2zagoD5GQ21uMiMyKE/SZLhiEps62sa/eba/7
keQF0KJsegvPTsPnaafT6CUnJmYF2MfbFtq/FK5lH536kTWvWAEcXubz7LV8/zczDbZxvX8PLAF+
0URRNbyGSK12Xj2jdk6zfQULZqUnR62NBaBZes5ONJyVSQ8Qdy7yblPN+YPUjtwKKY5krHJ2jeVe
hIwIYkJlN+RvDWuhTES61YWL4JFFPyMNAEQbJ/H+OAluq2As7hTozD3NbNMEXbrWhE8YU9Csk4RK
YdFbS+QeTE6JBQTVtFlkOGMYVutgiPvdJJhwifJdONwfOITY7VF054Wgn5Besw6DP4LJv55ycFc2
cJtOAUMd21/CY05uTsJvphXvSPHv68TPPf37ElsMxw///nEORHMC1uBAKplMkt6ZZCG9NovsC8bD
D87Xed2NKKiZxCCKSE+mW5z8aKGgK5rJMkWZjp7+wUe8pGgvoL8wfKOzlGtrJHvUGPRGo2uNsAjj
qnHf4CBy/RdeuTWY7G6Ump6jOn8Zo/rmjWI8Wpx4t9glRMjot67B+x/6S5hlTuQGJjXpEsVmQt03
E1/vy4B5hpCMgiF5Y6NB0eFlub0HQXdXlPT4DP6mjTGuLFw9qHB59SeN174YgreqV6C4eArYVG5V
3nAFtugO6gXSNlat2uNSa/lRPIXsUNeuas+e4vzxQxNdcTf8l74ZT0O9HPkSe7CnnHuuKyqS3Jhx
FVU4WQk16vNH2YbnGloL4QzeOY7rtd82NANeNeyMPqQnircDuo4pSd+R+cRcH3jzfeIfA4oKg8nS
BqstDVxA7Hhk7f79VW2bv2pqgc6rGTBJlN9MRX575r5gfEbBJQ4m34ZZhp4PekhOVo09J6/acde2
pM/NNE4BXL6D0b5XwAJXfl7jQqswTGNbIyXmg91OQJmG3MZT4m4qZ1pbepBbB6s72zvG4A9+FX5n
LcuZguFxbrZcBw4mzQDHn90H73HqHMrMPXU51a7VfeTFCx6qP07eY+WRlb92LY1l3aXAWw7gOZhB
RVUXU9P+o7rj6sv+VhEJlsF4yQVZIpXdQXwqqNhNjmfWKySJZf0rNiignkAWiuWKyc5TMe2j8IR9
7OA7yQPegqO7vFxGxAqniscLSWznOhoeDaNnoWDXW68zn+2wJaMzJf2mdacnZVwK2l68QtHvPENL
9OplyFc9KOgMlgNIJl2Ou3x8zYT2162xSlI94SgYtsxOsCuZTbqbYrL/CPyNrPALAyUPzfgaZgzl
usY5jf6TyFgHFR7IBSp47i2wIG34ETnhyRvMO8geJIuLRH/Jnwm9fmsERFm6lCtYihLyQqdPhDiO
Hdr42nA2VK38dLGoTPjXSi4V0+ZPHzyLfHHYdCkRBrBTLX44Lp6AKKpweKrFwKZuss9YSmDd+ijz
qx4KZ0Aq2jjcVUOdGdSYt0NbvxgWmSBi5/TWvm3rPQb8s4gjWFz5tu/y6xQ2zyUrQmk0V8/pH5tW
n2Dlf8B+wm//PHXeWXXjMQD/V7TtxiznLW81JueRGAIW1njoWuvaUta0fbCNtPNgC5uypSJyF+O/
5zVnBukAyXzOwOAkMmReGo3gJmSrakrYX6NPdVBjTHU9drAGMhxi63Ayp2RCmhaI4ZxXfxVmE4Jo
PjYqpDxUY/4aE2sEQFfDUhP4PRyHYVP0kVvqLVYjg7DIPCdhuHfE+DqymlwnHQstryUUFDjaehSB
v1peCPY/L2VRzYe2H/dJ/gkb78NI4xgGJxMLa+SQIPUVA+8qMeZ+pSDUwYailaP9td5l4ulNnbLI
wwI38ylb+U73wygHzpjH56wX5JWWWE1Ci6LbBQ1IvE6JegPHpTVCPlL6HDt7WQ0/RUuqglm8J9Qs
GCJf84l5d2qz6o0ILVnN+auqcHJWlvU+G6mLB/1q9V6A/SXDhFbwspreLQ0ipn5QB4sxwErLbW4V
j8w5Ma1KBiGFRSS3nYkHVaAYJrGx30RNJzdLUZyRUvcUeMG+JAk5rv/LkQ9vkrKcWS774tC4bGpt
c9hDJHvAdp+9aPkURhM6xGnhnoGasCdGGwWXEliMHaif2SaNpVu0K+OB8JXnkip9Wc25tvpJctSA
kQD/bPMglQ2VVO+R0Ce6T9N0AXfO7s7yKA/1ZD0gLcpX8xsManddG2PKGiEnnqaud1x/jMa4YXC2
nZRXOWd2lMUBW98uCKhI3BRsEf4pHcXi7JvWg0zJRykshna6ovxv1ojWdwV+Xjt7TWL5GFfO1eLM
WWvwRmnmvkfKJirUfwrYP2z9kUGOw/nNROGtV/Qd3wCcXpVZUjVm2XdBRgkbPWBjbfhTZRVJeLZ6
pNUL1kpOFd0WdblfezsXAO7WGUiQFWVzMefgyOWMQqlyPqrGizei4fgzxgnNp81TGe+KtGUPUH5W
LfvqIjyzDnjJlX4I8MfMgU/OUO2cOpoXPnnXToHMZL12SaPmy3bCq4h7+NKYwPJllcpUAasmgOOK
SN/KfPG1HHZWRRs1WJ/Atx5rx5JLjEmzNGpgsZ0zqCp/HPTaUszgrG74LsApiZnrznbdkwCHuEuj
IWfVhDtKhmWwNrEcN/k0rWc1HxjoJyuwEEBwM5bqA3EfZf5bFgtHwkiunOIPCTE3SYAq0vTY1fUh
4BuHj8wUB3hFvd+QihYphHuwDf+D/ovEUtveWMQcxalX72wVAxfxmqvsXiNLfuWlDaLZtZ6s0Wda
HH8UJslyqmOI7obTG0MKfOQwP4Yi/O2G7pgQTr13OQqwYEEeYd5uwJ3VsdxhosawC5vGNLJvMl53
jBCh27Fcp1th7IlYHpbczTbUtU2yx2l4sEYub9EPe/ARvO+2zXWPmhtETC33epbFYUi9a4WaYm1R
1Tg6PLH/FTs3HyuaNpzcASlzXRfr3RACNGsrvXGIN3cEj67TijcU6V+6Z/YxePE9HfOrFAne7vYS
VtqEyRMfSZvxV+WCgOLDEuyd2NaHIn6jccdJN98SFT2iRfiPlxgnvfcfMpIHpM8EgZjfTsFbVQBS
YwcI9VK8EQf9d5rY3U2OwCzr59t4V1czs+qWUtJaOs0qJkEEKW15ReX2Bmq8nL5z1J61CZI4qcqv
fEi/vJ0TNFunYfBSSn1xyuei8fRhHvV/lSBnKrOoUAfsifEtZK1VMTzgAf0StfmMhXrTTe2eHMeI
X2C6hWVF3VMy95ifQikB6eUbK6sf1RgSoMhYkO6IYVL6HbWHNOW5g4h+mpcgMQbJWGvhOLhYlgEJ
hA3kkumlCdSpLPgUw3D4dML6G/7Ff5l68Hznr9vPPkrk6mFcGJ9hnny5tvk5kuAp6Fgtw991aNaw
YHYcg3iKo0I/Mz4xHerq1mZgPilAMYbe2Y59lH3E5dlS5OqY5SsmJKKyuQt2Ohgli1Lhr9j52at5
TI92QDMJbmbIvPdYEe8x2slNhv2NMTqz6KQllthifmCcQ4v3A80ECl8TCExmH6fAyzmBY7wJA1O8
vtxQ3YN04AonamTo8kvmmORWDe5jU5rHOPA/I0UYBpmk9cDsMHR/JfHz5H684MfFLF0fPC23mYho
jcMKVlZ2SbzqZoOaNAkJDuWpZ6/jGPF2BIow5vMi8wtucWA+sURcBDRP2UjxXJrJCxKyJ9Cw3WFg
5gKaQRKrAZhACIYtFptjm1kYhkaH7jbgUxK7pK1n0XwhDfLZLJ0MsFD2pw3+i83pYPXyTxTMe5tZ
Gq0ZsdOlG6GvwCxu2X+wj780bleua2JgkoaOxWGRFVHlQYcU9gK45D71vOBqtjFMUtywA+k1Mcdd
4b8arvMtc7Ds5CegSenZsykADKSRtbJ/Ag591C7w0IXNVBnlUwiDiYIYRbXRwanA4wbQoNhWAfsz
+IQ8XKnuGJD+Vdb04RYsBZuhG7Zu0su1TLld+MRZU/kl50mTgJzAuu7Zw1j2vbImuWbkWbCR4wcS
RwlAXq+TIXmyC0KzikBeo4JeZ66CbxJbT0akBECb1GC5d9EGQSZMcXeu2V40lQGrl4WYE+217OS6
YFG5IrR4NuEMFDwh2qMtt4uT04QeS3Xvgbhzl783udmJzWScXbpexc5HbHJC+RAIVNEeu47xF5Hr
I5XFFnANHbHn3R0D0MQUA2srIKV7gEl2WQLOCDHSn9ZxWWik0OjiqDpQnFIGMHFACrHQSPgRMyRO
3VMUpmZaHdzmP6cK262tU7Eq6Cns1vWYHhLr4+PyzGXEvp8pwVr01GxG0X/BrCBZq0EMUM7Vf0OT
3ImgBkiF8WnntciEKC7//fnMjod9MjW4iFnR+/NWsrE6gY46zz0v0IRwsAlRz/Ei7qk10pHqG/gT
VWj7NOMHQemxV8vVDkMdNLE0LTjnvoZ/Ss5djIVeKP998t2/pDPsmOHtFJCxjesRCQwL+o8WECHt
NLy0BWnCeZjAR9ecKor+aiRwbi00LrQeQm6ZOO+26M85Ir41tqJ2Y0/g2/LZY3hfYYUmM873Kt71
jDnWbO7FUN0GbaBk8uPvmnU5AFqM5RG/d8vDJEDN9EiujYbnAR1kvs/ZOoN3+tsPoAelTx3eFsZ2
SCBO9wWdF+IJlzJyZP6G72bjcAS4Gn9STJO6C2YIh1GSPhZRyY8AVY4ZZbq4Cv6VVgj13CqNd2gV
78UcvczcKjcfdjeY7ztz6nYT8qoHkB2KSZJAZXXdNhjAAY2qmBY5IGIZoI+wxtdxZz83XjivYfb+
pAwjjzUD03Lxvtt9Qc0/vFWNk+99Y35QXfjMHerCK6EJ7Ae0/Gb6Ba71wZTmsFJAwlfTqZt4RW0W
Zitlozyn8lx7rBlXvscgx2ZlwfSEwscd97oq2n3tyhu8T4SiREy5+hECX4OBD/xmGBC2ILJj2Mxw
+gQPPNXkQxuXB7fFliF1EW+ABf1xLMLRR8X/bej0gTML/CO4Mubxq9wZIjReTnKOG4aZLqkiz8aM
RpzQupEkV+Gce7sr9qMz343wySfp+VyikzBMUkl9ET+YqjZu5A0uKXqsRpbhGLhgoaOrDtRrbxre
Lqsugx1E+64pJDU1ZB+PlsaZN20Dh6eqkMIRtIHyD1EK4LHQOjqeuDpR+8xtKTpNSGf2H7T4DeTN
AtXgcB+z8Vgi6glH8xEvE8OyySpYOPs7eMT2we6rL98M3zxO58le7DcPpZ6jR+QraqstxrLsjPwx
ex1U/LcKpdrGjoPcNE43oBvZN57qkmiFdiTM0ZTjLgticrGZzajSAhfITpFnxX+YWzbFupwvjsce
Sds+xBqLXQcGw5PPlosVd3nxBC3BECdviQIKDHsqPeEkP9DJPrXZjUOCDNZEj/SF3EKDnI+KTAi2
pHF88UiEgCq+soVb7gJb6X2nBU8S6Ydj6vjrOq+fSmbot4AzcGXr5lia3UbWkGSgtbGGCsr+2Fcl
cWEqgpEINbirxuD270vzySTcZ/FHhCmF+WXuSR1IODTXdqDELbWJSG5kXN4HtFJV2D2HX57rkn03
kGxcuLx0c4gpkDeziEhusl8aqzRQ+1QV/hP/Uvr5KQwUNpBrTRwbLN21qQB0Wo0EQ2zo+URLAB7w
M0rAMjUKhlLeRNBN6haIZPXHjbNs3WsmGbOTv3adLy6VO6OqSoeDx4u7M53QvaWkblSyWkIz5HrG
3Q7I50XyV3AqYZ/ikmWJY5XdYx63BJCEZLYWkJ16b+oe//17H+XWSVn6ow1hv5ASAxzD8+GgcmwR
ddNnu9C4GYGXPE6LqHhYvtBpXeK6mS9W48krKKV1yW35ZEQsWwMILcd/36rl32FQQmfW4lscexGs
rSmodv/+a8dSfKNzjP3/vs0KFhlFOIJ+i7zozOn7FMxr6bu00l7ykLNANzw0QhNjAQ5gtu2B2Wfr
lFoCGLR5LELrxGrn3i3+MoiI3oYY8mcYEMXBwv66Lug41guNim0C9y7kwo2R2PewGhWzRLg8RhPB
jhyYHwweIZi0xlJem6o6lCKBK35vXLBqMnX+qH7w10GBzAPlPGDo31YO4TYcBu5Swx/uFnGShKW+
/vtmoA4acwiuDVQPmFHmeG+gSgeREb38+y7X0Q5gUriPHSJ+Gozih7B24g07jmsaSPsWz+wjlWP8
umyhHv59B4LBWsbVAMqQLrKpre58KsSaJVx5bOK0ujMbcBgKMWL5918Fne0sUNn7RpXs2PpWd56W
fl+5gI8h6ao7qJmEHCHPXhuBATbXM6uz25neKTMRjY2Gqe6FHIFLxGCNJuBEq9g0orc2S+sz8xq5
koN8CKkVb3PrGXQo2ZWVhrv1HHMHZKbbZa4YL6NhP2L7MlcjdocfzztN7bkjj+qzscKTHqnbaAqy
G1nZ4XbKmaw6znCuNZHvdUOpOGq5n1sISCoWx9pI8B8NQhyJJooOvTshiCk0QY5EaVZ8YG3+13Vo
yDeiGXgYQPsMvpEdwBiBWjIZoOiB49Sqp5fif+yd13LlxrZlvwgnMhMJ97r95uam9y8IklUF7z3+
pr+lf6wH+pzoLrHqlkL3+YYepCiJAmHSrTXnmCZoRn94jiyZX4YunKuab99M6v1UuRSFepjpaZc+
sdH/bNKhw0owwLRw2D0FChRjGVCCGEcj3lLWRvUZpMVagbxDglod28DdoQ/dJlWFEj2Hm02n+g3U
LeDxBhtk6bZgK10MT7Ce4uGqCPNnpRIoB7V7P3QJSNrcbBB9uQltELPYk798RkJYb9q4vQ0dpZhI
s0NmCMrb1UBNa9GXJNTjEUDlbdghT8t3VW5eDJTgGvrJBOE+lWAt95Ysfvgzx7s01dsKBVXblJcK
4CvZd0DplE+z05VevW7G9iVZipslH3dFMWpFJ/myJ7RFV48RzQ2he2pOpD0uJTNfxjQ00/EzYf6y
NKPJGzhhTiag1bopkEiaFpoGjb7cJhDDI31Pl/W2HamUWAl5NH0zkDVbqqtsHJwLAJ82gPpiSyXF
XtvOeSrC96A0ul2MuNrAN3MH9edWYsjH2mB9oGkQ2xBFQJzOCWIJtDAFZSISr/DNshoaFtHwaK0N
cooHy/okYICTTNat+ySQe3eQBWVdIr7jwOFdRvotdEO5RfC806yVO/ytLRzMPDxJs7pPMg1Ns+wv
Absf0gLRhrE0vxwPXQ8a0Q3HAPhcqbwZBY8u8OoNHF5g8ZGDzoWqvVpULnZi3za1RY0x0Q8oVt21
Pzgxue7OtgwHSI/lCP25Z4tuCQP8MRpf+jpQSaYfS9wRTKbr2vEvQhPTn+M3iGtICbLM6rMqYz5f
NmKsIOQwp4nB9xac+wilikNVq1UV0z71ld6n++KPt0GSouaOpo9wtj2Mp3R+mlEfNRD0qaWJUMFq
Mj2q5TSgb3ANrUInL7YTwcb0gKy7lEZ+3pUUqRGFVL568QPSfYw0rNdByM5CDjNY+WwEK2pPuNtj
epkA/so5vGtN8HSGtItNH8F5yfRNCXtAeP5HkxjfIHYjIczXWQhEM5P9Gab8S2yxf5oC41IO6qrL
62zn5pDaxzz/Vi5m72iAi1LrYQvpmYA1jDLsnzyXRMF5G9s0ltPwPPA6jvxCSRoSCdZEhzKsX7zQ
HY4u33swx1cul1q1GWd3UKxzHb3Wvf9IstdjR4NqG+fl9czlR580RqOtD7Wtns0h+oiYho5jnGwh
+MiNn5JPwVOCHkJTX0TBoz9U21l1+z72XpD970arI6WV2cZVg1x35obFRRP1SUMQ4dwknMMonAeB
KFO4BoyYwnih2g//OGCwzkCmgZ6tnKck9gqmmqRA7oPsK5PRldGwfzKm5tFp9c1geekxpMgt5niL
xn5xRNEu8EBBaJe6QGmWhEzPrHpzh5CvLjbaLHtSY1ggAzYohQBkY0kqjLT0ysy68UFeHRIk7SpY
qFW8+8yN1MkLxxruXlTRWcdAXiTjZmqRcaBQf56HEDeRlV+Xmq48WXL9qmhxlLcR0ZEutVurR1zA
qECBMc/W20y0n870dZxVz63IjgGc0u0UGpLySL6VnlFvKQc+DAX0KSuin2O54bkpjBKVQnJMK2cx
4qToO+NrnO/VweWnUHUc3L6id+VSAIVeRyxLv09VwgpXkHyRpcPGydUJKCYah7bXENfG85SDrCxD
kOOShgv02xdC665RId8XxJEADokfpwmGVlI4L5o1YWrmx7iZacc00BOoq9a7Gv2TI5x7pDP9SpEX
FpBdurA/lxCb8lSr9kkK/HRV3zMQa1I5TKAcyipK9LT0xstKv89o6DfsJIudlzeUaYMfRV2au8lG
wFLOoPql+CDOPm8CtAtI8tcV1ic3NO6T3npwInJT7QElTOv0F1MkU4SN7jHtMQgN7NwzKfFEoEah
CgMBnaqJYm+wxutNK90U91CeH5JwvCKWkICS1DsWoIzpC9DwNNRj1offU0GveO2YCDn81hhIo9e3
bEPhVyettc3z70S/7bQJRcT/iOKAllSzTtIZYZswPFJIHJDA3ptZh/bO7YlRciyJVaQySfnI73EA
rphKLrHoXCvLP8Xgq5Hh0nvs0XXhMqEMQuVZq01vd9DwbPSbkF1X4CwXwph9HuKux65IOguIiUvs
ryMKLAoI5ZVj82RSaNn0i8zvfZzE9LlxxoE8oDJP7UpE1HuzzqOPRGFJpraPcIpZYQm6D2KcvBEj
bWqRm6mQdbAzyp3X5Z9pn3yvJZ9DIJ8ts9lkOY58h5JvZXp0wl0Ai+ZQvGVUckDG1vexDo+6u4kE
DQAfiSnVj+yhbbgbCdwCwAqqOU1P1ZUHQtYpKSAWF9RaXU8gTbFObp18MPFubIGTqnHzC1VrkAFt
fVEV/jnx2vFQtuV9I7oHmxxlL24QAN0JFFooIWjyeTLjnJtfBMr6wKJzGltWCBqF1RrV4lVod+fa
1xMoflBhvn/ZtsatptTasGwfqt469QI7W0/hl8M8/5m3pMStWjYNJXhuRnl73XNo2g8mYIacwTlG
Auyn1WycyX5WWfiWVNSrAwPVa0J5SKrntlOXbr5E3aD84JxKz62k+Jr9KDA9rbxyLI6FttShXnTq
hEusG7ATG13GTJ4BYnpEc2sFSRGGFa78DWJ+eh8B6bGHZBjeQU1lnPNmtSqmOtzM4XQcDXUZjdke
8vXH7A9vsmHOLciSVN6eqgMc3uY8LfVfzq0U1KbqwtNX1E2zNRrJV7Ltx5NteLe5ZMz5LBMewUcb
YePyaCFSItewQ+bCQvyopO73ahxIrItuPLN+ri1aQPYIN8L13tvAe8/XnShvveqhteWnP8bUfZeo
Auuzsjj9K1NcGhtFTZd/fAvskRNSxmrM3VLkACSrO07CCaLjlk7EhoAnClZIS2r/hbJstKW3wdkN
6X1lhWKTyqLcO1gst6JyjtgfX0c59DsOsryyhu64R0XH+OZHiImmItlMvoH5oOkgYHM2smIEoBiN
wAhVD5Zia9f0YLLgCtIF9iq03mX/aQb1EUPUNQCrHdiut5T6BnDKqxi16m5OhgfDeZftYGz8vrU2
DhsqQBufHXN3Hmux0q56IhX1PZuYsY0s5gTQfvPmEFdNvOWo+RwK/6yF+xQ56E/zWD4rmxpWvpZ2
+s0eKxQUVf0x4ebl8ee0zGbU/yZltGpsgDUJjLn2ZJxm39+mFdVHy1KQpcu9TqetW9cHiDhryiDI
w835tePThi/g0Qy0qSLP29D2ntygf7AZxU5Nb8LT30CkVtQ481v+DjG9iI9lYv24bmR4trolqGsk
bxSUgg8a1bB8lDxWfOn1/gWHsxiJDLsPjA0HF2kvJc1PqUr4nGV8UQZtd9E4t1YKCafKjbdmDoYD
pZ5oxGlQNTOgWtq4Kmhvy8T5KHKaZpqIonmubyerPPu0lCmJ0hQO96hxnwRMCekIcocc9eSknDZs
n3MqCMYBqC29kEXe4b7Jzs2JgHJDFPHMT3iMWYqbN+mAbjBavCQBZW2Dgi4UKKSFSCIFLl9QrSla
csBwiCJxQJYR6FEbTUmFww8923aCPQkzt95HFqV8p9T0zYHDpV19xKIY0QNpXskLvJtD83s0q0eH
gEOcBfjDQn3XeNODRE0oRf9Y23F3jjN/F6alhwQ8fKQPetFQq6MRfGtVICux8XWd525CdUPKBTaP
8WBFc76OGvJu3JKEEpBiXvniMK9vGPknOWHWjMfyosXPfqgrzgptKgoUjx61PwMaH+3juAMrZSTd
eQaxtGowrGwJ08m3ZY3PWpdYFSaqzV5+PfvElyThR0dfed1bZKA4mJeQiF06CdobmSLJ1lddhwre
jp1D0o7XyUiuuTEh3tXFS9mxn3fKmjBormY7wZvH9gTX7MGLlqSkBjtVZlFkSEOEryFHiZVZ1Y9t
7h77SS3W2WSv/YSIurj6PgYI5ZEYDDt+Q3zva5Vkx6r1ngUPqOmcuzahW9EC2Cz56HO3ei3T4bqG
6rEhNYcbXzfpRZKkP7xgKvdd4jyoKd52GoQljF+63Gg4/HY1ugUBpKDyK4XLDzWpZcizEffYQWqY
7r1lv4lppi2c3yXzUO6BD30DWI2PqAL6SvN/bEIbdWVqbfBKnwJtE3ze0Ur3/Qc26mxJhSxRIyYr
TfS6dP0NRgnir5e0xjmYaei2MEvr5jIQbGjQ0si9aVJbZV0kRAanTGfEJInKazOqysVh+4ajODy5
2cBv6HrsF4bvblV+VjZ8qyGBzRZNyNtb5W6IEONbj3FgqvqVdl2yrxuJUSmaTbBCTA6xmXOQnUEE
lKq+EAHbky46YoamiNjoce226rrtjnaDUdpX1zgxSZPOMn9rmt3ZolyfDVW6aV3C4cfQfojEuzuA
iGy7aTt0PrpTupY0zOx9UZD4gQxRb/qi3bnOrK/SF1EjZNPSn+EW1pT2EKH1Znzr6fEEX7lrPHUx
ZC30XYkag01omeyJAkAkXKfiYrKNF28Qeu8Qy7f2/VdVCwwPxUjpy3yk7hdsaw9GWKy75giKENX1
xdiUKGvjdNxjZO8ue/OcGQ4s79GFj+BTCJsFD5f2m3bNi25sOHFD5nHs597H65dXAS5aUhSRdXJO
NvyJTMUuVgfHCL+lSJ7I0dHPcRFsGiqrcClgjw3WHWfX6lr3Enq6EdN+xtzmTEZ8tInTpSWGDEiC
bGtjsEG6x0rDWSbYSOOHT5ceVQp9GlUcFkPYUM/XhKnamxYXUkSeRc1AcWdxIsegOYrhSmdFe+GP
06WhcOLmrr7XQGJWUWfs6oZKiBUUdOBAyWaWs28xG5zkE/1gOmSxuPKLydy4Qfxsh+6+ICrsQFeZ
g4fVXqm4shfDa0LVKPlmO8QNh1AA2pkWBvyIkCCYOunR8ESkGJizucNLbqxgg93P5KZuCG5+MmoW
7dDsZxJgcYE61Q/FsQmkloJ+MH1mOckVFM79g4o6zl7Vt6bgT+Dgp5vpMFyivr4GdFxtHC+zl8nh
k/7/enQQQ2EfcreGyqtdPZ2BGjsXsk1KAEtghwsSNA6LVxEB+VKBLyi/h3m1EblJScH6pBx+GsZP
YzQxy7PrRRKQPuLvS65TzHbB9NnYUFMbEdR0/YwdYZAF4Gf73exItogahKA+STnz0J84tjLDDhiW
BnEPYwO1Z9dNeNhrAA5edseBkU64pPvsmFCSJ1IWqMI95A4KBeO2Bsm89ufUo3GAloCTjMizhqqj
uqAq/mRmDvv+2iVvkYHOQyv3RATRXyqy5xjc1K6iRAALnINFI7xXHNg38yhPqkuOmowdTatq27VE
P2ctMn+39pKj0dUbHduMXUR8kQZuLYuaHddwMblIQAPUaivYqTnFs0vimtMN+M4lC0bb53oIHnKE
hAMyoyP1m3yPSMtds2skkDQosWB6Lu4QfyrXdEisSdYra2l9WK9j1CGtB+A/9T+SJrqpZo9VZnJ2
qk2Sh5ZIwiRKjomuRjaRbbGr8JcCDOQEgXOEsh5M9XTLmz7NFjkt1Bss30RU2TxKZX7WsXHKcqqe
jr4tQcLsYjd8bHGThcGbQ327QazRJymHIC++4o1CqU/8I2FgxSZAZDaoSGzQGV5N85CScgVsu2YC
FDPfmcIEsoms+hurhRL2t9EhrSJWO2VYkIYBnqeMD7zWFVOPJppzPIddrLeznF7N9rNEtHOy7Pkj
GjKTbd9Geum9a5N1FrcY1BP1aPduTU0n+bTCgmFeNRwNTAafbVVUqZe3XbYv3LTLrFqjyRQukgn1
Nnv5ox4+52Z6b+L0/3rY3kcEIeh82OSBmsLXTK5Ot2Uleq0d91KQhhOZKGWM0SCAw0gosE/iWyaX
j70ITnaHCcHXXfecQCGARlVcdeNTgg0WhUqxLhFPEUNHvVIN1n3ex8/dHMoVvkJado8Gvy0JJHTe
Z7ZQ3AUpLoak521ciQgbttnjQKtdscUyUqDlOswWBq6Y+cFp5WtLMZkpBjfpzOGc4HH7LuzoTdtj
ehdPI3HI2NzQ1VUfTiLGXT91L4bpsHr0FgO/d/B/QqUm0p0f8RKBvoNAjYgyyyzsC5VJrskoZVsz
nkSGG3pwfMjbNuMiLzQ8/M/S6ONtzAaUPT2mGh0DQjJfw8hGoVnRQyiLmWZ0oSlXAh6sBkVhxLaL
ddO2r6NlkpXYI4g2LfWOHKBcg/NWM21iaEjThnmoXQVUeSznBtX7N1YGKug2X7kZhTuIUetc5Hdj
QY6cQUsXyAS6jij4RizNN8Js4LKMGQtsYx3x9IEWcRHUtELtjLJGgerS5ZDlvRuru7JynqFFUFJL
EvqPmF4ZNUtJGOnw2s78l0Axp3FfSQDIsS4HvBk32YIUyEKfFbLnlFRQ0Q4mk9/ftI/ody5J56Xl
fkY4SzShXwJLEQn4zbZiLstivoiETV07x/zRPJ9aWqQiDB8T04WxrymPTBnOY22m2zQtxm3BVhNP
aHJLRw88MDuddQunE4crnbhS7LtOfB4Cj2RJJy5x29jyHJCitCqKng6GaV9Wei72TgnZr+CzNeJO
HUu757UIqHZTRfNnJHu4jCjtlYKNmeEF/gFUCbEIUvxoRtu9boKZmq15NxHHCHtWP8wV7LI8l08D
wYKtoR/4fODZqPKbR9fGwxLFtppAslVkxzce2428Ee/JmOzhrdz7ldx0KOKZqfv1UOQppw86GSUj
ilod+ljz6ExS7Qa7ucdJDrNGbFtv2ozJ8X94Z3/HO7OkB/ILKtx/wTu7ea//9//6C+Ls3z/xH8SZ
tv8lbBMHIHAzBOQ/881cz9IOnGvtKUkr9//xzdS/bCGV9FxPsXHH7Sz/P97M+5erpeJnTNdxqZq5
5j/Bm3GNn9hmnG/B9DNKkPILrTF7qb+yzZwuF0Ff4zaoSgY8RnCDQIXePbVeOt/+9FD+Q1b7maQG
ru2XS0FRE6bpea5Q3pdLVXJWKmhKclGkcj/4hWpkjrOwztYohu0wpdHhzxcESvfTBW0k2DCzFMNf
m45lu2Lhuv3EbZsL38eJanNOndB6LL/YZmChBpZPYTal2u9TVPiba35hxf37mtQRFG/I4buBS/fz
NTtLqWJ0MR+PVRWfcGygbuH4sv/znf31Uf7nzkxXWa5ypFDO8u9/urO0rNVQC9gTlcLiLFoi54Mo
kU+qC4sNB6P65r9xPct1HS2lFtr98iSjPKudpMZSkJfDMZH1y5A1T4VXY50nbWz754v99rWRDGSa
Lp+LtL9cDIwkZyAfd3qdLa60Xl5okacb0/fvPI6IfUbG25+v+OvjtITQbBmFo9jlu19emkeVZubf
1nyZDUi4bCLlUSBw+D5xOmdomF3x9OcryoUZ+BNTkO+ES9qWMJWltbK+3mSVVKUUoWYTpirMmlhJ
LjMwutshpO7YUnnvqQGuNBUUDujd45+v7v3m4nw2Ln9xZVt+GYlLbnWrJAZLp8hPFCvpkfrjVeN6
5IMpBMwzZ4RuQsVgGt/+fOXfPWmphBBoErm09eXK6JYjAtkBzgk/HCnxdpxaiynYKKoCh0767t98
uMu38vUxL2RJBWkKEOTXO6UXzPghngMJkDCPWBMoQyW1cf7zXf3uKtRUuYanHM/8+jK7xKrCJGU1
N4PCeUv7uET7FAd/M+j/OlUvg96SQiD0MrWgEKm+fqU9henewfNCI+DGKGklhyR9IteZw7+50m/u
RwobqLf2LNtTvwx3VIL5yHNaDZaurFtbhoa3C2j3VX/z4H5zS7blep624UWyLnyZx8g5kt5csKev
kqbCt9onw7Sq2o56iU2Ve/Xn1/S7q3EZG0eyxXpgf3mAyojTsFpErlPSKXhIuVffdPGA2BLFaPjx
54v9OotZNvRRqXD6Aw81v9za4HS+OTd86UM52ldzb80nuqKKSksYIgDzzKducIarP1/0Ny/Otk1G
NCNLsKVYZp2f1oU6mUOraonr1nk87OoqNXd+bPzd6vPbW/OYOJRg4/LLuloWQUE6pc2tkX3BYa4v
7VuSAmEu9GLqyNWcpU0JogyDw59v79cL25J9EmPMtUygsV9ur20zd9B2v8Rp5Ra66ip9GZZJUyOa
2ahqIRG2GQf7P1/11zkLUpntsUvSlJ1+GQ1FNegpXlI002QiHVnJRwDmFipEuA/BIP/xkOBqjs3S
riVLhPpyj9k0BZUqqNbLoKe95WTWifQ+5ywc7A5/vrFfvxZPw2BTtuuhbfDEl0t1ObXuxM1qMHVV
RNOecOF7gM2y+JvX9usD5DqaKYuvRTlc7stXOddWBI4D75Wcwu+WBV9m8XQEtxhpk/dEgFn9m1f2
uztj68A+TNrsNvWXO9NzPsSxga4/4/yPEarvL8wZlcI/f354BlhYlt0l8/Nf70sRjgoL0MPmYmv0
mDKuy6NhT635z+/GYgfLecAyBS/sy91QJ7D7uCGJNVoatUYEfMonSu7fJ7t/n1lu/r0o/tfb82V5
4TAiPAQNvCFL2F+uklcxha5OkMbWy3YTd0RIz/lj3HnXFpLGv7mlX6diLia5G3Z4ysTe9+XRlQYJ
Az07EKv2gAiF35GoX2uvn/75dRwOOBanDZs9uV4+lJ8mRGcYjMzSE6q0Kgpvhow4NnTlIRgwM97+
46/BYUpibVaSNe3rW0rwOzErUVEDEjCBibGDM+tN/Dff3PJg/rqhYY/BDAEs26T5+vWb47KcDWuT
TalXfJedQo+DYMR6CHOrBs7gyLc6XLpoqYMs+883+JthTAQauxAHyaJtyS8rWuRKWPgVW9Yoir8p
1V+VEmWnS/eltJ2bP1+LI9ryvf3lTpmQBLOgJV0bG/DXTVUuXODG0eLUWyZl0GV6sqNdj8jJ3CSi
Ny02q3GQnyZt+fIJF4Cf+yvXLtGpsz7UYIoTkGeozZM2AtBth5kAQDtOQ/yQWF1cbs0iAeRLd25a
8nDJ/4kXmjw+foQQdkeFGENcPs8Hx0o76x4TvF3ct07RxievLNtgmfzrgP6Y0dQlYldFP3C6I98w
K7a9E8bOngk+HN6GpMMeXuLgMM+Ok1WEfCiZ9/WmajzR30eV8txLIjnleB06/P29CSw33Q552xGo
5qUh3JU6r1/rTpvBwckmfykBBx7aTBlh+VHVlKHT8WHs5Tk3Wrq5/9JVHMRXS6lXbcweefWRMBJY
BIktKLoHHZmeIA6r+T2tC6+g7OchZMUuzpik7rTwezkRXGpkPr39RJQMOjYlavRoRkmJVEu2GIMJ
tWxj1+ZwEcrU8C5tO7fcTVGD5qJlSTl7a+nODzZVF9DtruClYAFeXkIm0miTh1gRUn8YNxgZawMw
UF9dYClL76gLPgTQxy5VkYUXpZH057HqaM3KwO5PFS2AyyIiPZgVO3+39TxfRJzQ9rhraGGnHbkz
48DhBQQWJzqPDKaT09ALnUId0t9JwwNifhefbNwdAwmqGTmCf1VFEh09DdR9PDv+o5iz4CCtsTtO
Vhbfwc9GMijnPHqujRlToTabM40843Jq2/EdTEz5XC91zK7RmvBCgzYf7fA7hamd3xiO7qCbCKyj
P9H3yjGSAzkIt3R4HHRscjgY0zTuDMcaL3MzTj7IvB7XsLzwc/d5+VA2RnVRTK1927tZckmyPUK/
hM7o6JNSaONO3VohEcbVrOxnMynTs+Eoit9jnW1hzlWbqtb9kZ6yWDOnoOM18MwBCdbrOgLpF0AR
3guH8qPKx/khjLtkT95Gvg7oyuyGRI6XoW5x/Y1aHRJbdltTDDQfwWtuTY3qzGty4zCpxdIe6fay
qdzyTApEfRIFDZ9Wlu2FUwl1U3WVe6yaBP37oivXVCv3k5K01HK3hIQ8D48yTjnia+FAZknN90a3
5sEt0CWzOo1HvtDqBPx7usV55z+Z4G8fRuqlyPPc1N1QNZXbZkzA4COu2FuFhZK0hJSZOzYwzK4u
T63VU+M1Auxig5g/EjgRiJnKYY8QLnx1sIfckb0o1hqexa4OXONxDqGbuo09gQyx1AM9p+R66qNx
3Q8mWZimM8qt9tL2CGYGE1cSgganaLGNvIK4artoDlPlVbvMnUx+GUpBQk7ZR5qxNw+UFLcdaSD7
vHXLizrF4dKKsb6QfkgWZR44i5x23oomKVGvG/PJyC15bNom+4x1i1fLKDiOblsxDPd+Jqj5pq1a
N4EBRt9Hddh7s3UPP9AlRcuMmDHcCDyhhGF+MUNivfBFZl1BWkbPmnrA+HKsMRszDDOQBfBR+iGe
p6UFkZxHBVuEPXaS3TmDI/YulNKnrm+zV50k5V2eVFazQuBh/kDq0LwgCrLRw1uMQLL1kClBXccf
4VBFogs2gLRjRyVhwhQWmjknDbtjN6nycxhSAq5nu8w3OZ5cxPGWZSIAD2fP4nMsamzh0l1gNVNB
OWp2h+DezIDuxpU3nArojju8hc6PphndVxn6cM5KLOR3OJlyvNBZBDwVcs4mJBWuW4fu1EabsCeJ
El6POM9E1OJooElvWn09cwNTfRXEznSYJNGJQ+zEr2nVddTdiJ0+K0CEj16bOK9iMJaaGPtOJGED
lBUkjjOY3qF2cSSK+uz5jr+WeFTuSTls13DpOIYWdMOvQB/NA4C1yr3rGUyngQxNbAAtouBJeLyz
lo3SfWbTSNcBPq8yKMe9sCZWJynS93Yuw9dmMF2SFQwMVm7atR/4NFAozAkq6FnR1ZS6al5KdFIX
CcgiZ8+m39/LWJWvMU6WtwDlxnmClAIwLgi9XWSSuEuw5nBI8JNfplHtbFRhtFeRQY9hNTpzPGIe
cQswMSy31yFtJlLDpiR6iLPW3I6Dmi7VLPT9wtk40s2cTqNq60eoAwnZUl5bHFnL0dylNQ25hkzJ
qOrDYxG3uEgnJ6cGV2bZTY9Q45psh2yX2ZlxHUpnvBRgjzcAk/UGk8VwjzEnvEqipvjeFeh8bGPG
u+eX7/BGfwDEOfF/pJTWaZxUg76xaWRvClF+H1XMFlfHFSqYoD94mK73YTNFUJHpHHVJ2W0tBQmt
6UW5Vx3UNkue29qnp6WrXWzMTwCX65MZKX2IBiwDErsm7xcHmujTDzudyTIWtPCqDiYnShlhdc+p
HQLnJA0duVt0pus/rbVqoJKj0lmDqFE8CkV0UZn6l8h9nm0bD4qZ5ST/NsUn7WmxqqA4bHJyqFeZ
lz5YFe2xYBa3kEyWsmWabpNW3qYpXeukyIYjn+4Nu7aXrOnbbd0Z0X70nLvS0oRk4F+RiD04xs7B
ZkCXXE8ooWYPz6MQ6Wnxj+M8xMFbYTieJ1qu7jy8dvRKafd5L2mGpGPOcugpHLjZV9NiLRcjRZBe
CJGw6un0rbbCcqOn6oV6hfsuC/SiejAeEuX1J1J/ElDe1XMw9ISYxI/ktd2rltBlw6nGvZyTeltm
s4tyCQyFUaKPrxsL0mgST/u2r9uNV9EI51GOW2Bdzro3CbbsRnxNmo7KInNpdk3lgFTL4/46smZ2
P1OVPXoTrz3De4wOa8EjW8N1hO3jASB/eBeDluB23PzFk82dkQ33tWUkrF4EvlMj7p6COc2eMtKv
IUU5KDOxhtFXXU3VfDMrIiK9CsPRFICudMtMb8Ipoyvc9bfU7PBZJVWM4yI0r7MOo5wuo3KdxOMt
BBZ71ct6QMJuPAaLudOdmE+J+eKLYUMfr2TV9PvASNMrPcIBHWy7o/M5ueC5piPZa6RzMGdaJL9s
on64shQ91ym1cX+zaUuqhcnkYACmjgG7swsQFcVsrfNSm0gF7Hfpphd1MJb4bQLEHw2SdtTs3Vam
/mK2KREHYSTFmNDeAHMEYYfY0tv6WhE8IssnEH/trpP5XSeaB36adBITKtOEMpJDfwKaBOg/1v5q
ui4JmESn2B5gJ2C6NjP4hb5u1sUIopwxQV8+R+7R95DtXRH6PFufg7xIHbl2XTu9azoiXzAKsUeD
c4bz10G9GHtbrABMqc3ATrUU8uxMob/DR6dOlsD/FqriW+sV92nOygrXhy5U3au7eAzNbV7V6tm3
i0sqLrqA0oQonJDD+zmfwCIngQuKKYBvmaUfFO+6U9n6Hoq3gEkyc6y1bQpBtFqkkTh1zjFojBhB
Mh4RgqWOgW4GlHETHn83ffCg4hJala4DiuM3pdOVO98KzEXmA9a/1MGG2aIm1c0QzxbC2XOZ0s5X
SexvWcXKbWeClps0MLLaLxjkyhMrUaGkN5DDAPfIpo1qEMqWur0KugU8vyxmRWzdJZZLeGKc7oCI
+LsE/yfu7nJYzSDCkUoYzF6QpMme6Y3N2MW3wsBZ0Td4ELFeqsMA24axNpZXJTSDbRjgmlC6JjAn
xKeR2s4BGIV34C1BsrCt19JBEQDBOkF3zNpAM8DZFvTGSDhAxh8N4DuTqnk2oV+RruEBr5OAeeks
ZYDFhb+q1ZQd7CFtdxiO1boU1aOB+41Gug8Id/aQqiNOsTp51dmgWcyEp5ZXPWIpMnVWfhTn14lr
hufUa94TDe6yotK9B9yfrhnKS+hNOmMmso0NkPON2xWwcWb7PooKCGlu9iDlSKTDjErED/GTRRGL
gR32C/M/GDaAEIH2xCnsqj5nc+CSdqZ6QHOESD+MtcMPzNVVFiF9IjtpW9K/2lQzbasI8cM6cTqB
5L35UImT73NrHtchFtuF7BnvcxO/TVuMFDZdPo4ag0ThAy6eXXiBQZsXKwU69dD2/ckzApzIXlct
1K4PGHiQydBZXxCPfVW5aKfrJopw4oM7dFyOLyk0rrU1R+cpxvkmQBlh/L83baKhjEhP19JhY8RQ
VytlmMf/w9l5LUmOZdn1V2jzjibUhTCbngcHXIUWGRniBeYeiIDWGv/Er+CPcV2vJjlZVVbFYZtl
dmaWhws4rjpn77UHO3odrbTyLFCuBLoq6y4R9a4f8hWEppBULXV6xJkP5cthJ+coTnNYe7YgaKaj
Gzcu3QN8uyeSsCAlBGp3rILiZK2YngNY6j5oT/QsqGbIngL2O5Xvjl0OvkkkHxQBwYfNHeRjYij8
dUK7WHAm2kaWsdAIFE8ihfg6uOggssyafHpl/c9ArR7iUc0/NdvKia+JE5QnrHHeMtYQQLqeSwCo
3qer9VFaOfJph9R60iyYY9EVeeaintZhVPa5Qk6VaEmuW0k+3mv94rymDV5+QnIDj95WcDDBbKBi
ra5HtD/eZEyLz5kQwtC8YvG2AeoOXQbxA79tmZnCZ/YyuDDwLC2jPaK4ZJsSC6zoLt7x2Mw1Zq5V
lo6GdldzZChWtFC2WZVvc95nP52mO8d5sXiKOZwHJ89u12F9teMLHAVBKyWQXRVwsqerjnRM8jBL
BYVQQDIX9XjzBYu5KX31OJUSzmZ5jdhITZfrTtX746qs+jZ37ei6LDES4Sp1Hua+TPcNJ+xbgB+W
n+lw6MakeYomnDILgCJO+OdqXpTtouj4qUyBs0AJ0rtVESFPmPtOqgqPjVu/jzBibEpjxD5bXZc0
mWEPw4dSm2WbzmiTFXN6X2f3Nq1KfYOijkmjbk4mkkfKg7q1nfCn47rFQss+57Ga4/w4FwVJhhzF
94sL7CXAb72HMQODRucHZM/vmEYumT8FSMc8LdybxWqIOcekfFy19qQKylYyGaEuMJYtCGyvjHRE
DZl2LgBcGMygAlRtZyF/8skluAMDdDNGTQ+Aq73Gvxah3MlYGnO7eNNGqHSYuM4I4pj1e1IfFjCJ
T3WBIKnhuHJltFF6lzIKrupKMbD9Am4BlI2fc6raj0HLo7upMzPPHtfII3PqqTFZXWghvlNaQrU5
D5PXwfrdMWWZ575mNJcKWxAAa0R/6v1DUCwV4Yvp3qTwuLUV/Cnol7eKorw5SZVJM3n3YLOH9GrR
zAwTmijDWjIXU7Wk6lWjMx3IHdpVfdzsnDb4EU2ixR1EBJ1TifSo0qblO5wxdhdOB4OE4N5G1V7r
JCBhC8iPZD1lhHixd2zV9ZCsgBI7W8TbSAMf1MOM3vFG72k0NFfWKBwqlEn2zMJdHaYR0S0xhNgp
lFk4O140kKNcu40TEGUj8jIvatQXFKoE2piJu6NFmr0sNQW/QrU5TnXBT7vD6IohwNpjlY+vEJji
BSZ3yhlqLDpjB0OxabGt1OS0Rj3WLSUnKoXu+wgcGcsFZ3mqxGNC578ahmtlcECFYK8IWqahOOLK
9cTYsEszMm9yMnc3ZIQhEFW0A+wBu3hB1qbO5rWeoC+EDKITodITbKkiZM9E/0ZRtUNomyELJBhK
n5toG5mGBUBLtzc9UPnrxYlDCO1U1qaAv4HDY6kAUm8m6fzDyh02z/2U3/SQcgDomON1pWvjLiAb
hZXWHsI6cdaHwMTGOC/4tEdErV5Dr8VX7JK0KOKNIVIHNyCeAARV1Alcc2JSMiJCbEABbNOhbu8T
I1Nu87JNcdYS09n3sB4qVWdFRsrKXgBGAz0+d4Mart7zW8KpfHF+EOPmbqauPJJurb3oVnpysxKX
SoV5AgYxSR5ocPy0gIPC8Vl7MO1G7BI0U2xVzHLbQTTy10hGi9pA4ps+0MD4CsD8DOcHvKGYNRft
mtjR6QqgIJjoTkx3dDJaH09zcl+23BSjXrkeO+9nRtaVnuGATvs62VOoKHdKV4WGlDSAqnU828kx
Q2smoEBBG53Sa7AZ86Y6zFFSvpXujPGTH+u2hES3h8IUiKnbBkRhVigHdWARGNRmetDR857cxeRo
71qz03smfpeHuWNvvGlrjfVVVct9HzFBoTKufxpJblwB9hi2Ebr2GxIzLGxJCe6JJln2wEO0Y9kF
5a5blWi/YpMhCkqLH4LVKLYDvXFOp7O1DebZOI74iHwBGWjLoK2hwweKdoIMb6B1y2b0HGmRvaPL
VdlX6yo1nXldFBvtNT34Pd7zigOqBrPJp/xG3VloS4NEwmbvr1Sj4WVD0t+5EQEASFByQhCnvEPU
ykkMLlZgsdolakAFnIz65VFzhzHz4V9kR72smBSzQZRfM06X70LrcfNUhTpzsWr1Z2bG0yMisPkl
g/19vagD2dN1SyDgmKv6gaz0+nFwC/c20juuktIZflG0BkR54gqZlovotsozQP5DZxD61LraoxYP
0Ztwo+zemLGUJUBmNWaaJsg/mUI67uOBYj79kopOP5gbRyHro1kJQXhMXNBgHKXZFSZPjAhq4nNa
k4ToKaqg3ApW0KRv5LGlFGgrM4uCW1Giqn5wcns0H7He0R30C3VdMTYqUzp+EPAidIjfZBfYH1U5
oWpd0qnuP1ZgjRPhglZS+F3B0YPZveNE5cbL+kZkBZHHOVu8bNdamkoWAs0MgUNEYF5hMcsWeGmi
7FwPT2/bMbYLaQ6xnRbXM90IPlFCa2IzQ1jtd8xzmnPolB4zG8QodcaDb5rTHusaoBAmqWLeFmPf
HKO8aJRnCqHOCsSvbKxjFMMO/XQj0Nq7EbVEuaW+rosXt2Rior5i4FJsNjN4ASCLqRAZKMA0ISWS
q1vZJhtxVYbd97kliNZuDCp/ED9MDfofgh+MUrU6Hjko6w1SPFKUYr1l7HWUfzAQAyf3cC+7L+Bt
DPrErsp87xBHHB/amAt/F/RlnhU+yR3w4rETVXF37pxI1R+tbBLK1djP1Hc3ObvJiFNvQcqcryVG
B5I+M3PczDXAoJ0q9Y4/s9iBg1WN1UDZIcDiCJ/W7IkM8KqGmLG3Bh4DroI8D+zyXpnKSVE2vdum
P/URjnamxWl5U6lUMR9M+m2SOW5bXFjGC44gRMyINIZrdWb79tFjnQEMbIvBvoNsNwqvWzD9PKzs
YqPbOSgGi53OXNndq2pGVIg2VRnI44SpQsj0qObG7j4jtWSET1aPMs886EV+zyDv1yNwRhsu/ej2
pqdViiSfoJ5TbjKRJu5X0/PBb0eDpJCetRK0lMHX5tWJ6SbZpxIknGc4o1m5fR+jWx4AmtFyyCbW
ON2tXwsiq6uXBcOqeO+Fouq+0AJJ1SLpK5KIts60HzgM6vOHriztc4yUlS0sOh6oykFPM4h9gZ43
37MGLfWxq2hnPZXRgMEJLeGYL8+u3TjipagcVfG1Bp4KiVk5NXTBDsjU/KU1yvbbdOB8YEQPXKRy
WdIqyufYl8FAaFw/Nu+OjqXOfodF0E3zwRrJ/yvsjcbXE3FgijpUeNlVlarjVEsY8OTUGzWjgp1f
cT4G/J3MzVS9MTmJFtTuHI1DC/fFVDGuOmlnjr0XlZpOAgCI4Y5nHDBrqk81RUYmSGcUHEP451xB
zk0LjF6lQscJc5RRDEpDPUGtx/eGQyBJv7FtHsHLLVRu0HD2XH98Sisd43qHnMCYKJH9dSf1D1II
V9XRGBu2bQpCCH6vQ3KzLND6YZDqlfY9re1vAkr+pln7Zy8BrwgtMmoLjj+/a7KnVjGDxF4RbK6O
fcgN+PkZ7pm/+SB/aD/zQWwUi6qBTOGPahVKQ+oMtIfT7pzMhxlLwjdbj+poSwlsuyTwuP/6yv3J
CyIgMTWNtj5C4t8LItix0DGtkcekNamlC6FBx9buhlusnOJFUygq/PXr/cll5KMJ1wLn+iciW0Sf
TUblp4L1Y7J3AQbiRXoy/42+6E9ehScnFlsI2vjm76XDwkqzle4F0+PcG7kXaBpd72FOi8Nff5o/
aLVc1UREiM4b2Q+5K79TeJiJaZBTwLZCwtk2i97frJFxxcje6wpM5zyao7/5vv70FZHEIxlQVZWq
5a9aD1HD4IxnlwFluu9sn6/TZbS2bZq9pyY+sSwez/8fHxFNjsU+3eW+/N0LkoScsro6LBKCsNiC
OhegvYe4rjNA/Nm1IsgP+q+/oq4KJIVcVpu75NePyNaZKkPLYEYc94TBmBNgbHabOVV+1qt71ZvL
6a9f8A9yE1czELMwsB3DVTVTKon/k34mQFWi9zHTJjxw8DrCuM+L8g0Rw6uzRvQHi5vMma7++jX/
OO54TRcYKf4Gy0LE/+trJmZmWzG5G3QdsqPV2rbfyfNi69Q/VMPW/L9+tT+OBz4VAtSLskpHsvnr
q4naxBSeMepS3aGTq5hz/KlNVrb+zaf6g+LJRc6HVMw2DJt7xtB/fZ2iAZYJ0RHvpsJvNu7FOCuu
x3T4O7ni74cBajfHMdAICwcNLxrvX18I1Ho7EmNOLp8l2myrxIpzLKb0Nk91sXWrFB7IYuRwMi7X
8b//oh/rLh6Yz6peWjqB/e/++h93p7H/av5d/sz/ecyvP/Efr9jO668wOf3lo26fdz9+/4BfnpVX
/tc780/96Ze/bEsIKsvj8NUuT1/42vr/7Nv5f/2P/+3r8iyclr7++W+nkGAJP+koQXz2v/p8dGnw
+Etn0Ol//o8zg+635zuG//w3DgDyh/5lDjLMf6AYR3PGrOWaiCMZDRO2v3/+m2I4/7BNlh3+x57f
uAiuyqrtY/4bliLNgS/mEoXAkqu7xv81CDn/wPolBy33tMs2xRT/FYMQyrLf3bqoNk1XM1Exu2i0
BX/99Y5ajdmqDCwYpAebTz0gr1awF8qKNVwDLUxF8NABE6sTPSzc9UTRn9CZuj2zgWSXduXS5Ipb
/OJxcZaPUdzle+6i0LAmfK3rnfyz/De9b4jQHWXg0JkQY6+2o3v5+DqLQuFooW6udyuBQbGwzta0
npTKolIXR35BVyLIcLZzCP6ktg2ZU/Hln5NSDS//gQziMGvXMFKqO4tod3eNwmJaw4ySMJ32n0EO
U2BdQzUJto4RXcnHyre0ino/m+2htpbvy8/b1bkfrFfbuHHb7ss1o5DTS57NYdCop0rNtrAjb+JJ
DwHih9awhm2Qn7W1ua1W07ec6HHMU4+zLOXCNArxnYQcpTnBn0pcmPLDEo0y+awoOFLOnFjDvtG3
8WpcKw0Xjl+GFoUEFIViUZ6nOrltS3fbOA+D3r9GSnnWSQnvisc6t87IBsK1nU5Ydb/jnjjO6KOL
kjDLlzCuSs+arLsAlrWtT4e4JSww00Jj5Y13znuwNPd68RxV/UH+MiyaeKP5FC18nlIPSaMOeZUz
BQS6I/2jfE81luxiiB/ke4z7KBxzPURH9Zq5d3EbBJ6gscMe8bEf4zDKYWbXxRPnwrNlL7vGID+w
rr7KRvkUbnY2bDWkV3HDgRb0gR7OZXT59jAjhILr6WCBXZ0PFSbdpm+G5yobX13jwdXnMGlILoP+
pBvrXR8VHnJwisbcLAwV3V+04DPo1ZDtz2sQ38MPQ4qXpGdrrs5EiNxUesabqc4olMiz0Z8vtwEf
JF6ikNg2v05L0r/TMGlRECRUIsW7vAWcgJJxvxZnDjUhJeCzlmihvPzylwTvm/bH1CRnykihPesh
YZoPbJi91gneG115kU/JZ7+na4nsiB/pZ/Qr2RmcwTGOOwoF8ylfg2d5F18u5mX40Zw8XT5BMWRn
0QzfdZztqjJFLf7bUyQaOjJwTbbiHOZqvFMiOgB8+stLlNbO1sWR8MmwCvofHAZDIoCvekgSFuRq
hqS8ELPJEKskcIPBMerGVWRlu3RuyAXP7+RXXYzp5ba8jFORn4lLK4vk7CwKF1oOUy3EpxtOuvKp
j8onBYw36E7ymxpj8dT1wWZo+IZgPIa6MX6P+l0QLO9l7BydId2PfPHyhhtGWK6ggibuTTKdvk2L
oVv6lOYfUfxw2ddvML/nMrMfMuNKvpcFFI1blw+wLM9y8C5d82SoO30NPnOz/Kqhq5QRhuMleUKH
HI5fE0qKMonvAmM69WZ3q7fw0pU17OP0OnHTHb2oW85rONPNDcEJj+SIhtYqzmj+vt1suJt0Oi7a
8l1zEVahhdVs3I1Q0km4DvsZXaKtPliTGdIa/zQ/Ur04tdr8bFYG+BJ+Ff1ns2347h09CU3pYpdV
wiSOrud1+GZXea7zPNqAcxy0l6F91rIlhJt0zhgyblR9QUwLSQl77glpShSu6DRVX06ehB1lStgn
FOqU5xZOv4WobCMnq1UtXgLtB6zQA8jWw2ha74m4ld9Mr8bh5f8ZqjZf4OAugKOqs2jnE81XsQTX
VqBKnPUT9o8jQuC9vNE5PYeqModICz3dXe7k33OkIUOdvjh192noTMa81UgsJ8RMNwuiRXWsz4uz
hlVan/VkQi3X0BEzQ3m71Yx01Z3uIkX37coIKdFwD5k/M/UmjrJzyfRtiCVsmDAy8ny7Ydwybs/o
qFgQ4ttRFI907b2gXEN5d9eKcqN0Ltk1FCxNBlMl4290But9ECkfQl2+h2QNp1r5MB/ljBMPPKBX
outsLLZyrSvXFgxEeyPvSoTFZzllk3rx4qjv8gXkNz1a7Zf82ZnSKJTYh6CCkmD2T53OV3L5OdE8
Kugi/jUR6VwT1Pwn1LS9rmy1srqWk+IQTd86NOKmfp1jQGqmvcWdy1VKQ3mfK8n6LdcW4ugJJ9G4
arBBGbA8RN778mFz1b4Y9lne/vJTySFQVssNjVC/AJ+SDigLWFblR5Bf7ZqzPHf5Vv5bHFjnmjvZ
zIz3ju7lrJ9GR7spFppIGTePnOgKNQ1Xx31J23f59QWNCOWYzI32RRM/8fmGlODvIsrWvVmc8Ubc
GxSVV2aC1pAbgChERbOLq+EaldjJ6i73pAjLxEdJ+96r6/fUBp+9o4fyuTCVhPJxKZld1MLATf7r
bRhWFGr0gdlZe6RIHiaDHYmrc5cqL3L6klfDrftnushLOMlrztRYaNHOIbxJ3uLy9taN/IPYCnmZ
Ujs/J1qCtl0NlaMSrV9TMZ3k3+Qv3MSf6iDpsONdq1lnqp7hmBTnTFt2qDmvDJ0bpgiqs9xZqNV3
XHU/YMWHec1Hru5B/b9ehuZg9i8wNrodGxnqpsyu8kuNB+V+JeezTLsvue5YyfzQS7yb3AREPMNa
b5uqv5GbKvkVXe5pPh8sUT9r8rt5l3Izy+njsi5WxodjLtC91VDN5m/5QeUFGBKYBGP1VIjgM6IX
AyTqR1Sb72XE7JIm/OZQ83J1FuqZmYAZQF4mOKxOX7/LP6KS5YHWHE4k+NI2uJXP7GjradGWz/Rm
+t+jjRtJToNd+lYX+ms0MMcyiZml/eHoRE/99ld7HL614Evt7adl/ky05lU+SL7MZWBU7X1Bmof8
s8bEAr/zsykRu0bEZPD3rngzq/VFzt+JPn/jzHgPCveqATqptEvYVku4zO51Bll5qGlNBLRJgAel
YI1QtTSD3n3YcfXo2ok46rImauVT89Cb+mc7mfMe6D5NjqG8GVOzhExmzR5q6NJXyTdXFTJabHBg
AVS8DEjJbrGnmwUBwaalMYdajczBJYJu07pE42iPbmDt6ukb382e0h9pvDhDtisdvhsTyA5z4Wtj
7G1Xa25ao0+Pg0vcTlm8qKCCDkQpdcnAR4faO6Wo0+LC8BG/AvjNF3MzLh2mBft2rk192wvwNQLA
GZqMtNw7sKYbnIgbbViepw7trVtDDVqpO/p9cmoNaNoaovedQc7KznSynznJCj7zJlVTyrLsjpbz
TL/xmBBx56WpIfligeMNtkXo5aBsZ/T8ZPyhnhtqmgdWeeNCcNnUxOduta5Y8Yc8YQdUDpRHj1Tg
7WqertaWKFajOs62o+wUAIjeUll3dotSbm7VLR1BCKjr3kXSiSmti/asFTsUoK/LkgTe0hasq7EU
UCzuwY2AiNEyBBT0kdIiwx1O7syc79R+/SpdpDjNDK6fvrXaKgQ6tWS+rvlbr6u3QQeYVoH7tV1m
8ih3qLSI6AWyAdISKQ1vzLNqpKcrL17zkEG1bKTuTUcFy/6ZoCg8yAyyrfUe4V6lM+O0B3B+1mEQ
d6tt2tcRxMnN3GnO3QRS8jadWA1H5cdYKsseoHFHw0F9NduF7PeKV8Q7d10YpLgw9vKNQ0D8lvbY
Y1Gc2AnfD039iNQC1qUt3ozaynxyVwTzxfRzTYoQ+k2OLQBAs5YcxlHsVSktLTF/HqOs/IQ+7W7j
bjxHk9oSTqq4eyFO84ribDBq8N+ZZl3PjZoektK5bnVzuIqiacDZob8poht3GjmnhK5A8wnqICI2
0/FrMOJxI89appV4WReTdI58pKJrMgmOMYDQZr82Pkhnhz4aVxqkfa33FiEA3Rwzdwa3moJxH935
qZ5ZA4Ol0FifUlpBsWBGDzS+NCIs6l7xV0IcvcSxcbMgJ6OrCCabLzcuSEq0Ox1oKY0frCd3U9Ra
Pgr4x2CNEZk5xRl+WLYZN6ADJ78rJwJiq8D1lbiFZGVn7CbSzxqFQYv007ezlCuSwDVSuVNQ2iJP
iw1IyOueQNfYMzTeC0kuKkBRN+1134w/DXIy/Jax6uc6jFx7Prhm1220urCQHWb1Fhw9KXzkl0RB
fK4a8y3vk6dYb24Kbg7kT3wO1B/XXQ1ZaqDLJAgod8n7FZl8sQGCEUAZLl5APF9XuHTXgpspHyBK
q07B+1tsPw2o0dmN/pGuQtkzdvfqgkcV/T3iqDb/qWbuWxu3h8s/EDoO5NbhPaK66aX94ScJOCc+
P5iqGXW70XScjNwy3WkgjiCOnVQreDYWvusxcyHQFnCQ+riIj4VuNWA0HNjB7qlWuMIsBvdRwj2t
apHY9nB3jBn30EJwgx+02yQZ4qOqJA/TyB5jQGAHC+wGSx0l4bq2iFJ1dqLk6ZsUqhhHjKlBXLbq
o+0lXty4NgxHmfgnIPYVdFpJOSfOh1xDtyQCA8YuKjPMFjOCH3xd20UACx4XuJYtfR2U3Tpznd16
BPNhfgEIqxRIMwMR/Bgzjrl68CWU2fanWS2YggAUljw4UdsGfjvmBL6BbDYwDihvuH+5IekDe6OK
T5fCHzqzqvMimY/UaBCq+i9Sp3ivDeBQoun9GZ/HGHEqJduEIFnyserYbvYw+4yy4s7MBWwobF3C
zPwotUq0/CmjfN0O02j5q1Fu1Z7sGb3fRWtSeemqnmmKwq5rsgcrmNptFPX3Gtr1Ta9B3oeZf8wi
Cxhp04zbScvoO+3tZiJm0kWxoJj6FbEUpcMagv1L6sOj42RKRXOD2DVWIMGagdtvWPoUKj6EYhB7
lSPWHeydaRHUY5FE3aly9uotenMtphIsdWeO95qv5c4VusWnWnceyM6a/a5P71CDEy8TF4guzeq9
tsBbdUt+DhIMD+ZCpmnDVdJc83Ny2nPc8VlnwuOrsUDXO3Q/KpW5GclJKTf4yX6ZRp8QXThJEuKa
9KsH2VrxDeZc4mJMr+nUT6cezyv6e78q7DdUJRW3NgxAPdOQmLmkA0f1j8Hok42ZC5LqkvpHX6HE
zIytXi+1X048Bly9QlQRkXc2qWnxfd4UPVkOFLla7aS4AVnGavpaCnwWTlLfpPVAjpp8J5cpoaOB
r4/IG+wJqfdg4XgpH3qNSUYsH2nCKj5PreLbbf/QDgg3jC5+DMyKmj4R8jvdaMSmgmB9OerArx5r
1XNIfmtZps2YQIBIvCg1WttRrlBKa28NCO8y64eEaLmnMJDB9HPOq0QG0QMIKR0VpEm3Lo/AMVo0
iTr0SU4RUY33IrWh1hca6OxLvqVr3/cWbzEuEzw4lvmstD1p4UWrMvFqOwaXReL3fFhavhnHDt5H
BDSoewlVoXWNUXTUn90eavXgzvg34WuTnneTJNyUl9kMRDxw9IS85YmpLzeBW09ifSQH49OMSFol
RcLrR+JIFIRDvr4CggSKeV2vv125XtRkDSaIk4SdX5fE3NNVQKdV8JGiQmqWUiDQWssM4abz1qGJ
7VEYb724pphZmGg1oeV9anMysk4ttMbRsQwRsXNRCe+66CLmY+QfyqTh17sKglHZIjlLGyXfroqD
cHx9LomX21Zt82OunFPDWM4hPWwqy6tLIZhumWSjAr9Skra7mO7FtsFys82uOndEqUZKJxGsg0/U
a8C7IOuL0QtM9DOpOW+tRXUYo9bctAMkRZLQtmw1udeXoCQKBkNfPwFFQ8eAxzX7sZr94xjMXt4g
p0Yf1nhd2rJhX/F4WKyuBD6gPW6hCgZNJcWly9FqlA00FgUpOFEcY9w+4fCz9hyI96MeBb6K7tC3
NXZi6XEKAiyzEkebqhn54akbbC2IujlxU62tvMwrofA1QgU4SwidMcb6rtIdzAR8XJBxj0VSd8NJ
u1AaLybSxO/igWQBQn8rjYDkOCWgW+WOJlYHHkwi9tXMG4bMfDPDCPJ6HZfZABK7XerigF76YJLl
aOY1+HG5UlXtfNWYMGLdhJV4CewHdlaDX0xDAgl/PJqRwfsf0Kiw6j4gVh89ktoIagwQMA4pwAUm
FLq83IsIJ/Uk5yI60227ZCb5518p1c+tNUcwKAmG1ArWXPLN9hTTv52qeV6safIn3frMjPGJ6ZpQ
Q7cFsa0n8EydJvXF7DyPyCiIROCaIj8lL1StxTbvSzK2U/Im11RsFUSOgmT5RU11ooB6JLduCnYf
BtKQo+8pAo57qG6QpSfNoSca2LOjEckozNWaED6XrYIGAmp12i1HkoktO9TIIuq3VAVMuc0kw0B1
rlLDIJyBBIYdfPEsBgA0YNIgKul5Rinix8pHrZO1MI2s+EP+ndjoeZVMw8RAhMxgfRjsebZBJIqD
URgPo0sKYYAeqWvqXV0M16wHVDScUYbJPqj6rVkU19GIJrXK1RBDF/Fg9vBqBzMZNWzQtJ43SSbx
nWvH7InSm8uCN7ja6Bkq3T+mNLozOtRajSDQHA0zmaKbqWhJ+ulsMjnq3rddbjiKuPghsuV+ZeOg
G+k5TtAKBi7+jKoSVwCkUeZ3CV2wePGAXzIcUEumEz9a1FwENTZuJ2V7uWjoYtjMXM3o18m/tFHb
xQk9h+pKBNjo5MR9eUtcFLq9Wvai7UCEMFM5gn2ZToKLWZQsrFLnovZvCbG3/DN1ZoNSUJNErwQa
Jxu2Fx0/MvJBVISetXiMbPdTcOTyOX/8nHOE01bP9E7H+7Z04GVybKV4jqS0IKVDVkhGczy3XUPh
o0MW6etIjlgZFiqJ1Nlc9sJayywp0qu8ZKiRIMkbX/OjFhFtI9hvG9gJSJdY3nUiGJT5t5m1tti6
u60y+Mh/n1WXwpnZs6y7cpcqsHRrbPswRXvVytqOkY6bjAgUY8WYgLhmRPDH8sfrEnK/TE7qTyo/
MOIGwLuLY2W5m1hAfntrQ+3e4FBJvW7krbdocEgSdh9KB29gPWN+Lc1+UzTqrubmGdyx9tYWbn9M
plMH398d53jfr4mFQnz+SpL+TW5CYOaSnlUJbx0hJxo4bYiHBGlf8r1FawasvEZylRZMPpdEbwd1
uw3auqx+XnbWXQHMMtCJjxByPFAdwEE88Rvzi8pslGcEvuZaiYB0eBxiom4Jutd8mDw4H5z3oo13
FWFWfipw+S1MiLHG6mfDb/JqbgmO1Io/FVyGhulZKQzmRwopbsZ2HfvWEft5wsdEnlGUBjJqVEFB
AITeKYF3I7SifUPjLVFxKDTmq0W+kl/BR9vocXeoDYTJbK5u2a4zqeEk9zNbEyD4J1bOjKcjI14U
hvCC+r7sisrP8snyElCh2bygHmt0dgpsZ8ee+UFtUx8rNN9kyi2hG6EOnxbSDgbelrNbvEB6NQrt
43KXoWuSkl06N2RncTkMTHQQt9OzudAq6cxouzbkQ19MBr37OM0CwGnH6MPgrm2Q4txF8UlUA9FP
cmnP7O6bLfKd/OIvz5e21XZIqYrpTSVPIRSxsFITk1IyorYjJBgWnvmI+eg2b+v3QY6F2AS1oG9b
Qnm8gK+D3yhzYTt+t2KbCfWEiCHxnVKe+5Pgaowbkw1iA3mb25sEX9zcDfrlXnqumocxo0gZIfDd
Oux7jMTBLiS3pVk0PnKn9JtEI4/PIpCTAyZ5K0NO1K7WW3ulZ3gy49+ZSH83Oh5XTjjmI352KQZo
fsA1JY90XBWflHW5hcH/n2LzNzDHGAHZu5c91mXDKDJmSPuwBtzCcquEjJhcaCU5RFPHpo89TLTI
LW+pXVsuuahjq38oWfGtRBxItQg+cGQrUvtJEciZHyqHKFPUHCyCXK7ALliesG0K4jQ94gCJHkjK
Q61cxzW5kNglfBJFA5JykpqLvRyot7AJnGU1bM0t7h6aFCQXcERjgJfY+bDOz56ygkpvZvt1yJR9
keXXNhfF6zQXno2710WzFauLWBnWgB/w9LXMoq84K7ULC7VNWcTTsNkm1CM8yFDbqJH5RFPraxOh
iggQ2afH1zAMyM2AB7mZ2+7YxDwmlV6YKh9u6ZTfr5aOcVneWogSOV8Pxg4rfb8xrPqVfSrixob5
YeKlU+S0ZOeU/uWFnG66VzV8VJfvOnFh0VpJ9qHl2sLOXWH1NAeYzruR3bRf4YP0cniwxqJW26CP
781SI+FJ3iazTmUQfeOT2coq+nyqAzb/ynyr4RzznU6snmWCvO34V1VhaqXRcwTCcTvP8Q9b7TNf
kPDFjkJuLaIn4GnssnoN/n2BlQ/uccFwIuvPIY4siq5G8MebMZ5u+pHqCw4fzVPE82XqzQyr/61+
gMT0PVWAoCUaVpOqqj8CW31BSQzRXwvCRXwH1fRUwtXybSR4PlCFuyRXDnE8P2Kx21hY0/D5TJ1P
ziR0czZsnUWoQ2O6P+GgyLPsTaybTJ6JyXXlAhs9YT2zmb4DQTywb1QYCqrNNoe8s5n3QK2Abgl3
gjPNMBPIpS972rdRzeatbrorzHcwHCMflMdEKCktN9TFxUZt2fjpZnDriuXOGWknZdzwbkc7vSyK
Z4cMKuqm8VWGyYSIltWG92E9mKvkxdgUgGzyZN3sB/RHjrRRzyRaVbd0ETlPamR+APA+lgrML31C
9enqwVsjeUXu/6LuPJJkx7LtOhf2UQYtGuw4HHAVWkd0YOEhoNWFxrg4A06M63pmMqvqf9I+myyz
rMz3Qrg7gKvO2XvtRHujTE3xJ3bRJrbLa6pPLXCVJGSfxsZlzWljC1YRwtQU3LzwIJCUwWDBHwD1
Y4s6CbjNPKDkNygyJsmLlmK1wPZY+UzTO6dQJt+k3K40bCvNhICiZhpfoGeWktLIeCEU1V81I3Cj
ijOr7dgbUkKCfLrLDFg5iV5NPCTcTZNoh7KQa77K7pIOwx9zVzmKO6E4T0vs7iZXLiUOO+slxkVY
sKPhGXqj3s0j7xrkCJjKUdcYZquA5yLM5T2CAMSTQdCeKLU71rnvVOt/TbkmrY670dwUnAI0501j
TVu9rKkXysqdu8S+wIL9EXm14mdmXLHdlK58/MA95jri1a9AYeVbwnw3GIQdv7OBeGRJhXxDgKqo
KMEbqdjejGNObK6s6aW2TqEJHTRJdKGJ7wkvpwtrDBfILOfQust5C0t2I3TMfb34clPSXiF28MvV
7geF9lOrdwzTioLSkM43itF84N19KsYn2UaBtvRkchqy9q7S7qSgBXPQD1HKVyI1PzExzzQeehG/
mPX8LZfoKiJsb6ZX62kbMXZ3FDD37CF2MVZih/ZsjVCjcoff3KV6vgyhbP3LZhWsxRCHx5XsSlUm
EQ6iDWn2E0JS7uH+n5y2D2dFHGVvRIlxjarOETr7s2xZq5yIMAcqYxM69FEF2+ARPfxmHqHlOdey
Ny97JlA6d5ivD3q83Mt2itnVF8UOaLsTigbOOum31bJUEqJ0zi3r635wSVJWYZCgMrx8ZV0SGt0x
sILlV/akZOtT9tzyynlxlz2pNN/qUJ9HdAuNnl+lJsGhHIXMProC6PE70vYyaOdrLWu40L/dHevS
DgHdgSLARRGT4+aV9NWHGfOSrjYEMug7ZZwPkat9ymvI+opDxWQfoEJ3uM7W8mddpq9Ln01KR8y+
PET9FMr/llINXDsfl+XK+5LdeHUxv5qSjMvoyxLOOXLmiwhjpnNFifyrt6ZnXZ0ex7mh1rN8tjaX
jc57jRhxSM9S0ZB51dlOizMS4ashvooTw9eS9dMt2fhWenUekNVgtj61owtWvzgnOZ3ifvk21PR9
Js9bKZ7N8h5KPs1Hco7tZJHOTipZ7NBLZ9/RbIVm9JsVKREq+HJSIPs0tiZd7ChpHKppepYdy8GN
vpYkpslI+YP+vRV/T1HxitDnbEjhgErOxZBEeGv4WWQ0kP9fx+4wiewbyv1xFNZuAAZlVNa2Y9Iz
ppvMdZ/x8XzTvTfi9EUKR+RHl/c+z5OXKs1e6uLNO3hUo/7qMNqVeFSss8jFs2ef5evIJ0Le5gqJ
Ru/xqPePskmrDleZurxN2oRa5w8JQNveuN2KepAnVUFz03nRDZ402YI0puosP3SdtF8xrjWrOned
9yPHVd2ND0bGLr0r75SaKa7OMTxLTQtCj8K4/HuAAVN4491iR1/kU/9AZbkts5rdAxvu+r2FuKBX
8UtJ4kQnX4W7Fs+0MRgfcc7Uw8thNHyUXWv5GGGJGZVrrRcvFzkKH+zytMlPOanFQ2XpG9AFn9h9
L6I15EXyhdTSPNh5vJfXUbY/5RtU2K6NtROoHssuf5aDuVDKfU8HAarHd+EoW3MBdvXn17x1enYy
2sRj60/CPJOVfRluUkDXas6Ty6WrJh5ySgZSlyVbyxeVW5tdFBWjZRzNFKpRGVZK9N7klDB1lBdS
fVH28z1hjTA+1stAkcIelWjnhLwSyRcrOp10DYR6Ug7FR7UdKTJBXpA5JEwuOhHuG7WLPuXwl/9I
sQOexCu3wcONOuKvlnXVSrXEnZxs5NwWZXs7r9+JYXls+08pAZICmqWpz0o8n0icJjHnj163FDwA
YDt7UfG+qncioqVjVw/y/Ur9j/y37L1TarkqGfBx3JznEkZoldLIas5y8CuNc1aKUN42Of1EXfMz
cgTrc5gDfCx56TzMHS3cGvkR5ccw4/jZwGAvhRJRm13+TjeR1QiYDVXy0JI4SMEDGxPQFyaURAlj
a35PHee9N9HVy89J3v2Uc5L+a3ZsWuW+M2jcjs1jS9tDXsXLp2O8yNfslXHbNR0nmD9ub2nV19ls
oWhkn7OwDSq7iwpNb8yzFClKoUysvI6l/SovULykAYaXK3k17G76LXhm2Vd+04Patu5Eg9Q3RhYu
efdhXlyGJiHht0QS+fISUDv/YsckFSV4ld5ajLIUU+RX0DBtTKt5UCKEDkWyfMryQ8kRrrWcZzSu
D3guN/GcfVP8vpc3nePWfY3nUv43m5BwcBfy2OfL1C6v1mgsH5ZJj2b97BANU5B9louiXDhJSH7J
0vuJOX7G7T45Nocq81tJ2DJzL9Yue6jcZ8d8kL9PPpRSMyFFl1bpcMXzkFblaaiJBaHtNI7O5QGQ
i01hOucW4Y+4yFBiBJ2Wvnws8XWTrPcX6cTU9y9mBwCAE3aXbE1zvbr8PcSiyyJpF8hX3Yc/vldd
P3E8/mgphCtjuZP3Qqp36kUue+TnTs9ZEvTVO6aqZ/koy6kyghWVAnqLynfCB4c1/1Z6uYx5+Tnt
scAuRfmq1J9yHosEUcmRdienBrnMud5811K6k/sEpydBVLiXaaPlR+L68Muc99Vk6LVYki6/VP6H
U+rXE3s0tUqeG/O1KfCwadZZTkWpZ/8o7CNE5QRVqv5K7YWcbuxRPWc/902Snu2FfQ8v/9c/aXN0
1OFNKs7a3HwR0YtcE+RXVz05WWkelioTkbxa8qa6ahcMWne8LOVSdqIZqIBW69qQxVlX/RaIUoUd
71o72kutIFQYou/Yx8jHQC6vcgmVc371rMTet9y6yA8lf2yvlPMtgi4frtS+s4p9miFzYZVde8CG
RXnq1oTYIh501p9X0N/ReKHcXpNqyrlG+1bE8Dlb45HLGfbctsjQ90XlhiNT06p077a994rsTKBc
zHCfPzNkYDYtMU2P7wVyq1ydEOdMvzMhr5AMNuuxnfsPklw5HzBbkC+L9DYNVOayYvC+WDTPhHJ8
Z+pzX6Rv5Cw+duX0ndrDPSfQzZoxWnmMqyZ/gUdQd/Dnk/roEvQ9oqtZqaNk+fSLn+ucUClcSpoN
fHtLjApev5u454OuyLEstjNmre6Bu0HG4WZyIZcCwcxSnC3vjw1pDlBlqDDPoteeefjkZZX7GfyD
18qErOCydyHjnX2NNxmXvQ4HOt/0mmuprpE3xejS79409kvmhfLnL4qbSfvUYfaAU352e/Xa6Jet
vF1ysU4aBFNrheYV/yPivnZGA860rZC1BC9PvvWEzQHkgF/HK7a22d7g4j3jnA2XEV0nOtVES28h
kRBeY70T+UYLDj2lvAgpNS1ifm70dv7ELosQy+tCrwY+xqJl/7kb71uxc7XpIC8GPvnvOSgsMsJc
632kLJVnyqsb06DnJyxWG8luFUB3J9aCdU6DNWtuBnP+lPsx2EU/hpNAZSFhhafd5ig/894Tj5N/
+7mmyf0w0SvmVslfZxvTd83UTnb0tdkvfsS0TXnoY3qTT08vsjP8P8bnciU/i85+2EaKt6k19Vko
N6m8sS7vN62ZGAs2nYs4mVkVKOtbO/0QPn4ttws4gJ+TpLqTYr/JssKYB1KLCdUahr2VWTvn9i8F
vpzMLxozZtT8Fbnpj5xbpC5YmOV10Vmc+ZAaF2EcLa8XmWNkMvUh4hicjVv0e6n+lqI0KTWUg7xS
2nuXNIopVeDrRV8J0KSNkhMTa84nOac4CEDlFCHFt/earcsJBk0fm9Z8fZnrZ6Y0OTcozvytzn8M
8KFDaWZ2OYCPYg/q4ZBkguO7P2gcwMVXopfBQirRZXhntvc10cL2cO001fQ78f7k7RjJ5cI0et8a
yXPOxZNPoHx6jfQHvOkTxs2zfLhn/jozi11mDxSejG9zYH5Z0TKMec1QS7+h0t91ngG5UPkqrfSh
oobWs1/25vrUgXO//G6ecKNcP1O1uuoblmk0aXIqdivts0o4IUbKVkp15aWgMbdPSrhz/Fne0AQE
ZtrB1UHjKrXJ5SBubSQEclTJ2VWOrEYlf2rIjzOp8HJXbEtFu9RvLywpc32lpvObxxaYSJmjnFfl
sbIjqO0yvCVgRmtwrLPGKBPJVVp/rC0KgTw38hRHR/ws1xRcHPxquUGVasF/cr78J3xpDUvKPwN9
8Y2QrYFD1FCBDLj4Uf/VRjLQeoyKzv1NBCy91vmKHRo8I/VcDPbVslNj0BcGRUfVkR30Dic2xvtX
doxbZqGny5v50xP057v5N3vSv/3xv+JW2v3UN5/lT/fvXqR/MTj9f2JW8vCcQYL+p5smrVN/GpPk
p/zv/+2hrr7/5/+o0n/xK/3vn/vTsWQRQIS9DE64aUu2tsl9/NOxZNv/cPF8mgRuEHyARxcz01+O
JecfVFhxwKFxxMlkAJH+27GkGf9gQQDpz0ONXclVtf8nx5Ll/AcPnANkTMMjyeuR8PHvPkngIBFV
HXQ0YJC/lmn6bcqwnhaZpWVcG6Zza9tksWYUI3SPlEQUUvMGgfQNGkpIIJlog85Ynmizcj6rXnTX
vGsJkOw0ysTzaN1QcV+BqWANbqY622Y48sXUniju/moMA18t9X4LItp3QeFs9dz0B9CxPvgczsdj
oCOiIm85paowKRQHyyIPaiPh9JVQgjPLCBKStROT1qG7Wc1rq0OJaTPZuR7hoDNNjCvh2Oe+gnPb
ttHedqqvcS6+TKnU4Rw/BHLL+62ng6BEn1EdKKttv4DHG0BzEYEpCuQnKxww+7aCBKXYWRZEBt5/
JqDn0kytPYiXb9gYn55IU04usIimVoaPzbt0BW4MVqnaGl30WESq1KPpd6AyYHEV1l2nanVQpuQs
W4OAfhQfcollIS6aw+YYjP2iA4pBCESFH7RTvR67CBuWMW6qWTwrxlrif05fLQrV5fo0Z2CHUyRK
DQDifZE95Eb0ERdFdvAKeHtx0R2r2PsYY0gRkeK+13sFiaFGzR+bdbWBNLrcl+gxFIOUA6eNCdaN
nE0FFJlAVfdFbZJ+j5CbO4UkwZ+d8maGIIbFY6UMaSms4Iq2W/PqU4zWsBk05afVlQ9Fn8mYhSE4
FNayhy94dFAuOW3iXBdyu5m6CVB0Zxr9QWaqisQEb40abkwBdiFieLTUCYKWWoK4dtPAIQzB71wW
DWtATTc65hVM58Uv6uiXHlCJIqu6WcGyJRRJBW1VIFlu+dxP0GrzfPwZowhYXZy+iXK0wrXKxSkc
67U48Q1+QTOVuIAmDUf9Lip0PaRNlWwKz/pyqUrdDnP84SbOk66vX6VdfwstWaB8v+e6ZhwacKug
RMmk6yPnljBjen/d1NwIE82wPYzbZkGxoS7LHoTs8pDYYwChA8QaImZ0YmWQkCz4DiDooeiplaud
Jgl32N/6BK37ENfedpkz+6h2w63JUo6cr1yCEWXxSRXevl+rJkzdiUOyYrfHoe6GA43ZLeGKt1SU
kXM67p1STET5ei05Dy61vYmMZpgMyPPHE5zRjaENoFWQ81hd9arMtM+xcr14Xe4b0XRkhV+Pk3ab
mVN7mEfxYibXTYaMai6aNwXKGFXv+mseCTvBI8rq67YaWufWQGPGnjQeDO2pqJQycNVeo1hB4Kat
2Dqx5ex5x4hVjdBVox4f7KW4KzQvrBcx39TL8lLFc7+LuvRriZFKt5GzJ+cbYVY7rGE7aeDUO6Kf
Ut3yZ8gqmJFoZ6I67ymdx83gBGO0gqoCkbLhjXRgR3yo7vDzjIHWbDpTFmx3mTXFgdOWLi4U60GF
su7Q2N2uY3mDnAYp9SSuY9f4hs+GeK2fOfYDnmp1C/Jbt4+z6WlZa4ai2PH51QbIqm30r24WU9RJ
VFhiCjimFH1VmRhhl/TfSawg3c6s6wn0MljCBOS51pPrPkGCpD//rln0Kqm+3LZJ0wXGwhXV6U46
yttqLM+zzSyRZaBt7JEY0LHetoPya9ocIkTivLnMfsggQ2BP8CLXwTctrdwV80pPisKNLYovC31U
wqEZsQKceaWjPZWLQ5ZHdw2U6U2EYgAo9g7X/pujrFutso9V34VD66qHsuYk6JZvLpVSQpNtnKkl
ShWzvHUBcNKj+rEXkIIDjeFQyZOgLr+GXjQBaGh7g/wkqAb8EAPo96mcr5y0/iUKFIDMABKOK8Zb
eyns7MZs6TBnSWdRDBcPfR87W09NuNdqcgeu1tjY45pshaZ/xqY3H9Z2vCtKoDvMBqdlMtzQ0dJn
PKP3qx1LiiaC4cy8suJ1umoJ1/bRx1LNRajQo9Rz4jcsqF9FhdUwslH0rE20w+fAEXb+6YscOx4W
hihp5k00V+8zeNuQrkCDsENXT3G/hDRj2Of2SLEz9aNBLL6Zl/RaM529l6QVKtf0BQDVd6p0X5oF
RpwCeFxEJ2c4GVo0hOok2q01loijhu0Up9cQI68aBRgvGLIdlOFxYxf1e9FbV6qePDgRMl7VODeI
F28mggnoI22SjFPgXK3BWJk28aA9eHHYZF3vngBMMCZi+x2Jzr1SRo9NoXMwKu4l1THyul3cLG/Q
06eNpY77NmdcWJuZTqHfdMNuSKxdUpmP64KSPbXUsM53LqZ5BLzudoicw6SP7+Buz5YFNUxT72eB
WSpPXrMUKanS9n5hrAKNmnIizs6CKsolLvvuu0NxgaxjN4CLgS/V0WBvtCeHT6w1+Wdh6sQWz7vc
jLFsluZbU7UvPBRq0ZBA7LDa50Th0uGNrrXsSGTVZwYFZ7PqoqFlfqVXJCdYIL5DPX1uOrgMFQCI
jcu8tsH3yHt/Sp35KW0XzZ+9yN3apLpdrwlA8q4KY6N4n9bhQ8vFfkHoOhD/SykTfLPJqUbHoQlj
8pnaJCeja81x9U0cxT+xFOHYk37j0g4MINi58luvitIBvtpr3j4S2ktfF8a1mdCyTATPq4E2nxNS
7+uCbritZ75ZcIaMHCk2cQtUQmsbSJqoaji+wv2K4VChbuSB0aKWrhI6ADczHseYEvOMqLGKMmC2
k1YevXIuj0oalce//3j5r8vfXb56+ePl/zAc/Pl9f3/z3z8bQWrE7it/4X/1R/7+5n97ucsfpV0e
Gbp8m//3V/4//prLFy6/C9AW6g9xLg33qNnp4q+2XW7gpbsDOK/R7bZqR27tajKo0YayCjUEICvo
E3C8WAGV+8Pa8Twh7s1ZVtEktwWkX8Ooti7R0ANe+HpEE6zUWSgo5/p96pjb3HKOVdYs7KMMFANs
DpMxwYKu7t1y2k+JFdMd1MW2zzuKq4KuXm1RcEXCqxEwvyWeBkUsOhnsAJsVtTDsNc2lRrVeT4X9
xsGhuNIGCyInehmxmnnYJ7a57Z2I7ncPan0iWhJ9pKemNwqaw5GSAMMFCZdIsYXkRupPrnFwlxIF
F4Klwa2xIKFUcOnq5B0lCxUdsW3fJLTzN9C+j5GGxsAGpZUPUbKLUYgiUyhZ1LgqMo2DfW956lvE
kUVGTFVpRKSFgNOd3RnbOgHhoGxoxktZ3hjRLC6plSAe2Oli9XHjrwF+YyC7mKULV9u2ENDw7WGY
SgpEVhBJNxbxJ5t0qN7DMocSQOJJmI4Elzne0yqIBIHpC1dxhYeq9scmSTgIWxE7FAWxP+5ybdPh
DiufarUjccWSsDQUApAYqi1lfS/U9oxiJkt3rqjpo77SzP2ou10YxbyaVLRDZI38GUB8ozuLn8yh
VmK+BhWiI1pPr4e+uDaRrgaQ6bIQbdw2ViJo6prKE9Z0dwiXKXAXQ7ctFYcDTbcGndk9l2JYN5cP
uET1O5zyh4E9tp83veFDc0OrZoMeuKDqPISY/Ag6X2BlNtuvbVMB/0qXAqkEm2FiLuwd+R2E2JPY
lQzVLlczOthJ0GzRG0C9RFTuzGCeu8I9jZ14BUkBqTQff6PKeccLlqFbmD6sRH8tyWANkCtnm7Rp
7ssBzVLRsi03KuOOA+Mh6W1kF8gmNpe7AbbyK4dYtmn6xwLs+pZuaR3MzX4p6jqIc2qRRoWYxHU3
Oa7tbVGFToXSwCaJwleAkTcKSAKsRB+6pWMPN6WnRsQneC+I3bL23K8xG26XpPecxpGfLahjirLb
NQOV3JXksDpVPnCc3Ds9ithhbcqtQap9rQoUVHSv/Di2bzOxVuzylF0UFRNzLvK6sXXOySLOSNFv
TZ3nzbad0yBlGehetwnZcmDCAabhGb2aXNevCSCSd4UMkCbkZIqcPEG9maxrwMVnSzOhrM3vBGc+
LETgf2OOqFhGpY2dRoilrWyCa+BDs3rdDFVBebFmBFto1mlG8DFgC2+pS+1a53JQgTPqYSqP8xEN
odWTubO41zAP3ZQgbhZndGPjlh3mgWwYfJ5lMYbrwg6cWCmzZr2pCvNKMep4l9jNzWg3h7Ex6K46
Op78yYw2aWCJ9iWZ8UIMI+tHrVn35Iy/MphIeupscg3U6M1EC0akhX2wpF9CiB1d5wGPzT4dEEXN
2l1duQlUg9rZJB56WyeXAFdHLK92T8+sm/sXgxo8yjoqVdONoiCwc6oKtGITegZhQI1qodHrT2kD
y8cxihdDxoyW9RIqBiM0HzFuPqkmFyGrgFtrUXbtooPB2cVuV8u19xH++L7O9VsrexhgK22ov4it
HZlnxsB3ZrBlb137gZ1N5xv5jNmNkzITzF1heM+L9OPYWkYjuyMgwuj7nVGN92oXsoO79D4Hwd/Z
g/ioRhQxo8EyouYjxtz4vXHxqbiesmycDnHjuvZ7fbo2l5LVIH3qLMF8a9r1YSrqG5MOyAYNGvVo
ZvouyVxU9vlJpSHiVy3SZD3Siz1sD4MmbADMe/Wb2NllxVu8eKhscHUdhqn9cKaQVHVKu96exA16
82poqsWySVwczsJAF2sz1esrNpZpmdKNMjjDjgYZuNvlp1piBDJxG1BdOSwDxYK8lPIzb30m+yNY
NPGU1RgwrTTIgZFiiaOgCDNSCh/X9zTJn5II7CNYK4UBkgf5dw6S118ifQp1y3q3QPujT+r3bguW
trFR5c14V2YjAmKzlGWQaUEOFthXSELemkMb1iy3vlsmpwrHyhYcuBrY2nxE1I1Wree87E5G0AFN
gLxQbBYP/jmlXyjUYj1yNPp0CymJGSmxpOV6p7Q1ZlgF2VoZdbtWmcEnY3E1HF3x1UndUTcghcHB
49efTKVUtwCr2U7VhB3Z44A5i0aGla7mZmprYLeJ+qS4nE5MGpqEXaMDG02EgL0SLgSoNFbPWFTv
UTCuoVLCHx84LOkRFRoLjs5GWjFtC22wSKfP2DZrPwXPmDsrHqDCGv0VQV9CohXCL3f1O93ljiUe
Pny7Wra5EY6T9Wpn7qPrDY4Pr8QXsRZtYgMQt1NbaBuBZvTOgG6ffWHGWXczSlUeqR+3xIl2fjHX
j9VKTEXUIKtaWUKrSvXwZuDJi1f8AFlMyJmIYTfpPEjKCiEe7KAlYmYWxbpKYcmHZoEPUsXmhmi4
4lwj03MSpuIqI3AgqU6TRYFlXZUTTpsYc91w0piJNjOSGhDgILkRwbEHmItjjUBUXRgEcVegQi3E
g10NfixhtiszST7X1aZKcP846uKEZHXcLuTqWGdO/A8NO16/X8fAtZeA62psADMDf671t7Zj1x+7
Tb8bzWoiRRLgsWruDA20zyQq9vQJXp7cXZH/FLtuYm2qczdHRftSec0JZy/i+5VfvSIBzrIeBxDW
ZSx25h5c8mZSHTRBHUp3bWiuu8z8udxgp4E4G1nrrhxRpzdLN1EkS14GcDwRO3wbYefFD7oWWFYq
JfN7O8PA2Wehlth0QqTdrC97eJo6I6lh66RHqPZc57XqcArjhCNdRMWavkz25mKsSiPtxaudHTi9
GfFDX+6TaJ58RMNQeTGck1V3XFAeItklEGGZuYREd6HBMbeNHtiIBoM0EhmTh3pwuoLSppY9xx2l
GHXNn8xmbT5mQpmMSdy23K7DIOhrAjZftgsQ8ynv+n3b69Z9TuNHK8zAXHaTnrUH0sa7V7UUod5b
7H8b3af/Y143TfGjRO109BxWVgWPIPCHCJCLsWyM4dvrrUdNMPbAOyBkpnTkK6wzioEBfyEBkJ0b
tNbOQf1QAl6Jj7D08zBKktve7Y7O2DDFJUvQ6aM4qLZ97NMyDWbWS/bEydrpp2V9JbaPCmLUlkFN
Wg9O4gVhJ8GFGrunNXO8ACsqds3PJJ/du6gFE4IwlmomWWYWjbpBgyePv0dLC9zIQu2I0VCOhsLE
MnUY6cc2eSgUK1iM5NyPXX+YxuGN6PN9s8d9yoqQUHYejNu5U9+qzmyC3MOKro9vSb+UQKqmQw2A
l5OOGVCrzkMeVmjHfKloGR/ujF+ydq6TXnmhRvRjOWiVlbbaIwfETGhQTJqKpvApe2vZQmEntslW
0MBFd5G5y2acEoagKjxXNd9oLVu3qLDdlcHFadBrVI9SMhK6KSf1gk85T8biX8bwOqvAeCbjddZZ
tWpU1JPbaWjg1KdUGwlnnDzmB70qN7UJPEBLr4RHWael0g3+ByqN5V45SiMNycvDWLZQir3mKZsh
QaNw8tYs2evZQNZamj3maL1hdg7BbPHLOKqfKsGrFzpn74JupZGWWUBuxtfU0FWPami+bDSCbCHa
zMiij3ziOa+u5/GAPQoJdrLg6FyfUquodzUJNtsGWFCE7NtSSeRx4gM5hSORlXO5T5s/BOnLZi6w
1GBlc8nDJFTMOLXIqLdjVxqhGtHFNUlHBtvwWzvQj53eOtpKzwpBGNE2tu3HYnKP1diw1UNhvFVQ
Pfog5+97Coku9RefKvtrTLGJUIOWAhuzZCOJULHKSg8Mzo6H66bakYnEiYo4mDBZo3DIKEgW/A9f
TL+tco4cBccoansbMkWQqJPSUtrULcuMO9mhw9qOlJMV36ZLINItyl/jYM3diRbuXSWSXZIwoXjl
ciJxhcBB8VyCHfcvAurI/XCWQfcxIPNQr5zdhpyitIUwZFo5JPYmRdIyipcdNn/sf/360DnUI2mj
K1u7xE8FHO2mbVdiOgATH6YG66q+usUBT00TKI3evWdliQi61O8XTzS3l+9Yxqllshxz9D0/Fp0j
qMfL+xRzV0R6sDnckmeDizPHwInH5NSwR/ZzElzwAbv3jqg5IAsnYU/v3UC8QvTZc24tJu/g5lKE
jaipWTgCGTVC/VxwhlHmg+dUIP+T7jnDiMJWmIk+bnTcBeZj3c0LRozVOYqyvym76me1sgx1s/jO
U/sV2x06GFyIirIyz7gA9Bgv+ijpmlUTmHnxSESAuS1m88tmfaFKrNDTwFo3osRkh0bkHy2MxEXx
FjUrngxeW1nYyecU7fwBjwKRSFs8rh4Pyi+MbjkjsnLVIzuInCK5bLvsL0Z51TTdjYo23U4Ulf34
iwUrOqhnX7fSgyVeheuYuya2TzwhbFb7dwpUWCgFtpyIZWuwRiI/hixonXUIHQC9I70A6O2DBm1E
lzJzI9u7WEhVNKPYrxDfT7X15FkkivRRTjrvXAbd1A++ohivMeY8yoCcCogj3XSxuJ/sRgszO/nI
suykF+y/S5v9jrs634st9uOiIuN2+liO7GBKCzY/LgzoAhE/BbHqDzN21D12mtlvidRtSCgzQmIK
Q+K8+03RY7l1aX9D4sKsOSj0JSO2TSzem2itoO4Z4+y3RfE4rv2z046c1IiqCUZMCkm9nhUbC63u
JFZAIq+zrWQFJx67VxETzqjlxMhULWU5D8cZwWrMC0mzFw5RC3hwElKlwnJVSPqqq1BXiQpW8pla
dlnwIIhnIdhXYeoaw6J2nleAiI4o4U5Qs99HRv+hqNQbCVqiuAqfYe5G3MXkLOUDZytHp4zMfvz2
YpYlnEaj02f+jDpm0NpKjjiOSL+IyTJpZ3AonZUHbqvTO1KeBlw4bU3EAh2d0efTnopGEMRWFVig
puhkZQTZwEgKuk4fcCu9GS0LbZwaX12Tj9Tvl2Ns2SV2X+2Ud0RaRQ0ZmKOCvcjW4UesHNoiEzMU
PvxHU1HOkTXejqgpAX4gQihT/FreSraaooQuM5xQXBff/AqAqcGh14M/2OpJ48N6J0+wJVJEYaXF
m6CQGwj9ZFnjMUzjzzLV6E/koCbEPKnHRLx2eI5PZddOG2ey3MDte493oplh1+h4qfXBO4JHt0tF
PwoF23C0etgsaUayndCx9HLxEFyXp0o9uim2u3XBiNOQMKNx/93G5LiyHi6nkW7E3mqRZDVZA8Vk
ZzWCNWLWVYQOQQi6xLTaNxCYlpoNJx2xK70g1aBve7KAEugvtQ4Gx2Z7M0Mb6QW+K0sFUxhx1WYl
bcLVczkkvZkkJDaiGXZixt2HuaMsBxkOyCAzuzeIpbi/K1oVZC1RP5++nLQ5k0Ur33a3TMW2qB/T
ZcQR/z3o7l40tI+ONPqoqsmncpq0L7O6NRrzcbJVQS4n/pt6NEOh82rdnKhBgVVZIz3G9xqT5kCh
R8EC3Kz1EM7X3kzHa+X95KaD40mbiPp7oDCGu0puuEdyz1L9NMTsoplqe/bjJIQIHGqDi49QXY/Y
rFs/w6ZVNvm9de76+cGMh4jcnOagjinn1Cm7nVcxb0l/72VzPwdxXZs0mvL7yi2b0KYPsbVgMFXu
xtJq7ShaYAlVnASlmezzVLeviVj+g/mi9AqAU/VrVGOCpK37scTNH7mAGZqolbYy7o2XYbdXogBK
6QnoPiXyVA/nDMdW1FVPXJthk5stFajFPrJgsUux+jzsWPfxys6WIBlNfR89z/ABS2DaM5lIZlK1
CDmSoZ1Xl/NAl9NgBnDJBFtC3beh7NBzffU0HKmL8B76Ic9wpHomtWAQ/BIjUJvlirvzjhaxQIvt
O9QsGQg3rsKq3zR9YDRpvWsU9cOI+ltXW12ijRbmeTV/QO1pBGVMnaZlES5jnrHUpe30v7g7kx3H
lS3L/kuNkwnS2NqgJpKoXt63MSHcPa6z72mkkV9fiy8LKLxJAQXUKAd3EjcauSSSdvbZe+2yujY9
5AFb/SpRFfSmvAxtRcNQyZTiBdWLXFKSMd4/TgqLpZwrMuXT9NWY0dZeASrSqJ/GkcNX3eRWCEZ6
4+llXCnZ7dbU031DsRSlpDvrZqY8oIZpeSd48dE5GOWws9wYd929u2a0VbJ6QqTuN0HQJSe3CAhs
xKfaL/7SAzKd5oQzloXVnsKMvcuj80ABw7q54BTuMylKi690NaCLq3tq4ykNUkw6xeh898D6yQi0
h6g95VVS7tOh+OxGsmYdr6xOOdAjE3LwnRF/qXk1eFuLnog1RdXnzk7pHzDze2qy7ENV/ZMHfnrK
EOjDObohSGzshHJFn5z3iYJO4BtZwFxCMGQ8WguF2yYnrcp98KwBkoRFW4SLl35ri+TRbRlZdENU
hODl878+r97jRNhV03MwGu9qTvZiNrjucmKvIiWNYKE9LVMJGcqDK9MmIferaV8vHGMTe74Ao3EO
BezRnsgnU2sxPMMnah4hyHLMjZaGWd1GdG+L+YhcS1cvo/NxbDrzpofgfqQH6okaMr665ylFqOOv
YziCweDTd3UAcgARATqDBMIbDQxF0mUF5i34DoMy24ON4JkxRNvWXf4B9D8fh4LKCl8f4sT/xxHG
W5JwC+5HqJaG4FoBVvhOpyw/grPxaRzZpnSQWv6YcNtY/vEJJtMgUuymxnnTQoF9n7pv6iSpSKWO
Gbea5ScAk/R8zCGw2DhKU15vl/nvE61lLEAABHKTgzo1cm+l5LOkkQ1iVKLaXec+FWshnuxI16/O
f8/gsEN4VSEz44EZs6k4GUiamzEKwqZraejWZrKPcqYSPMWP/sjdL2toqMVTgAmCc69dMwAby/xV
sVXYwk5L+Zg3ue7+KMLZ5zqN32sJcsmQ5Fl8zDjJzLYSizGeSS3O6WxMe3Non9jBEekfR1psV8/S
gv9eZjA6CLpdqV//7YL4jrInTBpExDeLyvWeBs0S4hKhBYghnPTqZeeK9bng/piLz9eRlq/AORgt
t2GcPc3ejK9Ngb1Bj+NrYxMPMijibEb/PlacjFUZnKfSL3ljUduhbG4A4+gHHmqPBPFA1U3VuZLJ
a1dZPwqyEhIaXgflD2SyqA3p/RYukCkNVraCAUQ3j6loz1XRnIt6sIHSJN/gzrEL9ajK4rv0U1pH
6clCbV03x1nEncKj24rTfFkP+R3gOUanCvSEF5dwOo3V791T61sUbMWjfmNiFuFaezKWnpAumxYI
MdEmsZ1fdkg9hB028Lpk/4MrAbmm9TaRivcYr9VmRCFEKSIHph3kVP05ls7DEtlUoE1rppTThMOo
jL/Je2bSvVgATkBGDRytJUfEAX3dCdhSJMOun/QfZ6KqLjHaUK3oUR9PLl8lh0Uhi9e1dQvzQH03
FfRNVhnepAIwFJwUj2k3tLwMbkHA40U09p0goa9MunC0bXS7DEVl/J1q75EDHFh++5RG/qtL/KR0
zBup93MujEuMCrx38YhzhOGJLLnbG8xpyLqbOk9RUpUd7znr/gR9cI6qX1OLF22nL2sF9jYGxE04
4qsDX8SfG17kOICOpGZN+t8LrSv7qSK9EUxfZQD3JEVb3vSdoJyXz7bPu2LTK0p+1zI+YRwsqt2x
VnUuEUaOWRxZTvQZ9K04UexCMToLsp3baHePcMgn1eI/D9yvYhpNnmCEm3CZlFf/wXdG4C99Eqbc
OVXaZYepzC1aj+sbbyQ7zRY1kZ/Gwca3Plk570YqODfzxJfPM6IzFJG/VATgLqceuvdTREyf/lZt
PCkoNzu7RhyNBZItheQRewbnaOSxSVmgqHZYSaBj5tktqnlFbuRu3WH5EVqVJ3o1GIZpgRR6TkLp
ujdwEeYxIyBJd6eLXDM7vB5p3LNENw+aHs4ndLr8xYBZ6UMLSPRpAtIBbHa96BgM+/YakQWnJn04
pW41P1gYipD4ipAKnx8v/jMSPNiAXrLM5ISjpHnsJ3xwFu2Oi4dD3tv3VVNQU1ierdVRVEDBQMXk
s6wiXNKLjF6iJbgOsX6wyR492zXrx6iFGbOUBR9Na4OvI0oSBiMV3AnYX9VUoUC7PgZ5/x4nOEdM
anZ4Mjt4SDQOGnNyObYVkRW6zMnItMtv7GEWgVIwwx6SPKxrF8277COOLBiUdJB9WUWRnKg5ZtEQ
YQobG59T4lSLyzKhKrlemx+LqH0WFhd5VYpLXTX9camgsgctHNjjGHmnJerfZOMLnoDYQaAZECD3
kOCoMqfB+xM+YxRCUI9RGtAqEMovE+mbI/roBUdSRTt8zA6iNt1dZRCZnnLVnBM+uSpDvRvAo0cJ
z5e27DFwlcWH043v9M0xz7bLiYdjziE4/TYj+JLM8nu6JwXyXAk4rrfjg25GaH/xGaWpvtEZcsjb
tjzFrv3beis0zYyyHcrSuPNdItnx9EE5/IzS37O+bSBXdT5akrM0V9siQFy1e7TO6ppgDTgu245O
4WsuzLdgRGv2G0TMBPoNRLHsOOZ+uRvsymBH4r7PMcWJHF8Jt03JFvdct53Iym27zDmmPcd6z5ca
GGJ71GXuv7HL3bbzPrLNgvOeP4VJgRwZexkaHhpZiUnHbKsTZ5anhkNfGPcO9Z5l9G7Zk01wIQNq
U3JhmWUwbH5b2fFkY2DZ2BFNjm7h4jiV9MpzNWzSKDmpkYPO3Il0dUjgsw0IFA2CRTSwhJPriGuv
khJsUw+WpbYPWG/RlrV6VuNbWUNamHuYmLB7N7nCTTKl7d5rFjz3DGBbzaoMb0/0aRt4ja0m+Iyl
LQ4DkBiK6CIYqZ35J6mFswvG6pZ2/iXwau+wUDGP0JUPL3lseM8My1PqMKt2BQNijdOx6dSvMCLN
SM1e9pSVrrnro/RzJllC19VjPdpXfAeXRRufY2F/V1ZJKmTgySSRPtbRXO3yqBy3c/bE6mTCjXhy
MtIM+fg5g2bdOEE0hS48Q9fgLQLWoMJu8enlIzLuOi25Riq7h9g6tt2AdumOb52MfhbNeXK0MY36
BnZWG0LQZkkhbShMLKVMGNm89AredLrjTYG6jnScG/JMR5d3qDT1wDE9rhki2GbMRckmJxkvua4+
ZjPCKNkbJ5yiZ7/D8DWOL3pEeChz+eAGrIGHYSyPcu4PFWaL+7Kxb33dfUTRut3o85LNy/ISNOST
ls6dWWJUAOW09k7OzDHCyNpj6pg4ODusdM3BVVmAUq/rfcdqb2MH8W3sARLYyM7aTfJLSU7El/V8
Hp11f210knMcgF7JFggRMhBHP26PfZcm146u3dgz9Bl28hpvQ/9C0j0KRbScSliXYJWBAUpmF/bG
PYVkfBOTeEHPd1oMK1VxZ6HAWYP7xMjywVdLH63MOsNwrg60na00u4xUBQC7LQX2M0u6gYsQ3Xlo
FaAxm4NDVT1ZUzKf06UpjtqBUlrBz5zsGF6Vbx3tmO2tTDG7RDObwCQfDlnui7e+snfKYQk3m2m/
D2ZOHq2MEJ2wXcYsKDeWtNPdiIXdcB3YOEYMqVMm/VlN+G24kDb1QuOry35+8dae6A6EHHgiTtjU
585GcvaK0rk40/eUgZLLp4oXHDuPRdeTkeFvdPob3Sk5Cl2e8WVYDEhNgQ59b66PQxJPYZtne84+
zaVpkYJklH+QJOVrbOdA8+hC3Ke6otyv1OcyBoowVUbHnfkzGJbPxvX6A0T0XypSqZencHmfWf4l
KXlcV2nA7p7zcVmmR/KSTVo0h0Di9a/a5IoiGuy6gWpd1XRVqNA9N0nlB7vMWcq9znmttlH4d1VB
s7jOukdwDifaCAlco1Gvk0QCZgRx/DGZKiwVg/cS6Nq5FB0zq6t4tvsq6g6KVGPepOW59TP7Qg+s
7WYmzscc6uxMjawHgnYop37Tcp5CX+Gm3UtDHGTV4L1seC+HOvMuzSQnjk1FFFLf/o1RxwmNDD0c
8OMmnbFY2tLhBtkPv0ucnvp4SH4yj5M4JGMFkX7vZPKC4I8bwK+MXR2jgUYZ77WglzKjdhibly8O
NufnEPCft2c9FqAQzkzlc2GFpF43vZkCoWu/BskebFXMOBvupK2wbtX47wb7x8buE3n0Z3v5Z2yJ
P/MIW2riSBD6iXGySTtAEXrMs6LYI598zqZawjbinl6awd7lILhjmnYAtDqf8LZxUfjxW6va9kw9
+RNH1wm4ecfYMk1wObi+pnGFZefihU/b422QyHTGFh4MRXYTD9W5DA0lapwqpHuLaoFKJTuJLpwC
RZWcur0et4riKSBMI2P0tV+Qm5OtOwJvMgEgixl6UssuZWMY1re/eA+z4f3OTmmccQtlgKF4TUW5
LsFwol5dK/jj1emxa8copBxcUEwLOHddoKDqYSkTbbkfm/47nU0WJAy/BSBvCGXJS9tLtaE+dweO
N9+PPeaZyTesPf/ttIH2nOb8iGZkbOaFTgawas51DhRx+P6Kk9rb+aOH9zxWx0hzd0yb4dL3Hgju
yvhVQ3NLfJ0dgK7ex/XKqNFkzOqqfAisOqXAYrf0DMtSI6fGOXhNKEc1LsBWHqx0eU47bASZkfxd
cAZR4jfd55hpwfvinVjM7yCiLzEVzLjd4OFvKTIbrY+oGwaAylCK5DD6z1wPqFLt+I1FKr90jv0w
B/QHOXUQiopJ2Ta4/JgYvgmTnzuLNK1ngowLGKj6CA7UZlTmAdRJBSbfo9w5v6+hGu1KqU5Rq6B5
BcNBTGR0ykiy4PfQX2bV8y5mxUuzeHXIffhxqI17Zi82XjwlnYncrfbif6yVWZ1sEst9naqOo2iC
2DfJ5Oy6c400GIPgwQ6MwYHkp2NNbP+c9iHFO4jwzU3RDf5aI45wFfgHymCbLSHvZQ/pURHCH3HR
Y9ijEY0+BXO61K7a9x5TC/LMsNW5fJ9Jy1z5GaZN6wX4zSDopLZ/yghghzQ4pxuvvJmAhI+JHz+o
yDMvpQhelwqNfHEmrkMRc3mf89q+wlFkOjbaP+1Ys8KP27ta+tehbK4Tdaa7UfC1AgOot15T/Wk6
KEiQgkhfe9adK0fugWRmIiaTrP9jtv+KVVvPMltHyliZd80So0rX01faVcWby1rfLsWKkRYz80iF
IzVYj/D4hTu315DiVjEN7Y6FAzOjtGJkDw8FgCWINjka0R6ThFEXoMhyQN+OkXnfFBRn50z6mzai
ADbjSYd4pEPdBR+TZs3BOP8YtxwkZQTr1O2+GJdLxB+f832DcOkaG1h+LwEgSlznVFAnz5RyBJvW
MPdyIHrqJZoqe68LCV1sEt/Ld47FB1yq9n5hpYAtKqgxTkTPEHm4Ih39i0liT7S5ATkHC9RS5KF9
5D/cFHvCaVc7o+61tyF+D+pmLeN1WJ1DVhq/SEvePAtg0JjgtZ+W53FAILFQW3ZGgsUcRzRiUGft
cy0xtkJuZAS5ZX7Gxozz3UkhWJdTeu8u1RRODbUoHaw5mqZLtuj9FbFiwvBGEqNxsh023F+82i+R
p2FjFTVLfDe+701oLqyirLl4n1T+6VMuv0lAS/CJBEaKRDuzOmClODnGrUtY9E8LJAga1rVeD+i1
QTAlEWcvFk9glKjBcZu/8MaCja5VOBjdA6cStHpDI1r301V5fABmurz7LUOuBbRV8W1oWW8F7zoZ
8abl7nYuUA91UPys4LlkDMii9O59WhOSIfl931b2nnrgJ9Suzlt20F5OGjuCyJL5AB5hW3SEOvJC
XnTzR1gJXoiogi5rmKzVKyxU4BWay4gaFvHxQgZneSF9KGSDOV40iS5z5NGedDLZ5IIbBy7b0Ogg
VDdJjbE/2/W5+w6tiZZyvhsBxdO45YxVjuYbkPf7YukaBg3cDV750IzGL10DZjg3Jl3ETvI6eB74
1PyfpIqji+FDhE2lETLZE2/r2sexHQ4G9QnX4kCpMPvt9b3gPO9XCYUBbn6id4DcS1CiajR/jHnk
KDbTBj7WwQkuXrDJimzGc4jGDed4T+sAmyB46nVmsE2Lwbi4xb1NqzxXAoTB1Aw4gJr3ybhwE+ty
LKFsHYLeZRqBywEpcPGQzaI717eHg7MSKsfJAgJq9E8uASTuodHRtek/JwUCT7PzT13FudETPPh0
ry4FiOUNgtnfCc+X284JU8BHDiacJiJcIkbxIN38TsQm2wYeS4GfvOB6Z1tq3jlRB7qWcPkeuA+6
yZWSArFk4pAzyYxZ424Du8GCtNZkGxzGlHeGX/40JpKlvZfsPNWQCR/fi85e9iRIj6bRvDUem0O7
+GNovUmd5n3wXbHBoXus9RUKKmUiGOB03bDi5vS5ZMN7rsBGIHNozTJT3/fFcsPoSCaSVNAuTkwQ
k1n6kEUEeFSavASYeLO8uNcj8gX30i+kOqZzrQdGd56BVQD1DXV9Nq5KWb+eZKPcyxIJCweKzxc+
Zm+CIPYTeDkHYbkBA/thgIjBWjyfZjFiRwVYsAHlB6894geXTupQUR5fPO8wW9Ww0XiqJ92+V3OR
hXhu3+0JILsXHQzFdorfwomWADYzMG3nMTmX3CPkkYGCC6XiCRBlfOcKK1942bRNCdxgJa0w+64P
a76x9yXHgCEg6CKvA4atnRFY1z9dOtRbEUCRi9v8tWcLEBpAiDCP47Uz6+7PapdPO5lvvYFsqB2p
h7ySj4EW5tGqPqOItljTeCZ6fKMJi9eUN99AiFlwjzizJo09XfUu549x+lKV5izjzU/K5jeCi9lb
uf5H+OoJWwwWQ9wgEfTKu2niU7aYeLa+7/5aKn6OctTFKm+p57Pim+WNVVhl/kM6SRcZxDzDVTy1
yAsFYrDNBRpXdJdkC6dbMzvj+uIUGTlnDB2HYpl9XiThT1H8zkv+2UfRFS2WCcaeHhcGHhZ9mylg
MFkiBDaQaBEPczN3DMJp3bcgFRFhevLkM7keaN1l9TplLYKUW3G1eTVAO+yDef+38LhIR0HSoW/e
K+dJp/WZYjuiPIv1x0xT59TZ+Y4aJ/Rcl8SE074FoNgJGmYXryJVsyKokDrEJjUurm2YGzSV9zbD
PdYOFTes734N105wLNnbjQv3j9Ri7DNqXMKKauwFDxhf7U87G968ut3VyfInr3hw+5zsKGu2Dk4a
IMSP90Z68UstOOrMxbE2b+xI75PG/dRz/y1alyYQu36ptfstTOfLsDjSwSzONh0nuE2/fqiZil/w
w+ISojyKWaOR3HPrAiNj34USbOKLGNtz0pMDyWbLugeNffQrn7E8M/Uejhn3YWwzNfvR3RDHL0ld
Mu0SZSM4X4REs16ERTSbfEPAHJjAC61ezbha354PkwvuNOU+YtnSeaSs0MWH6FYHOTiGgaoWJ6IZ
iTtr/W5kXvdfxb//v3kF/83aVaFE/N9wBQ//dNVX+a1+6n/vV/3XH/s//aoBhj038AAawiVw+Bv/
N63Asf7T9lDxpWN7JvWq7r/RCgjUB76EYeA4ViAduAl9rf7VvSr/0wlcX0qfXxaBb5ny/4lW4K0M
hn8HY1iu5CWYTmDTWg0pi///8/WUVnH/P/+H9R9GzAPZ6i2mSoe6zzlGhkXuHc2hvKrqTuoqAEXN
4ZiGg9+8YF9uShXwjBOsNjmVSMa5o05WqRXs15SvUulyKJBPEndvKywLsTM8LIHVnUtNS3rQVfRG
5DNIbHUevBKyp+mUBxLjD7lJlp0IDe4hv/i0WIMNmK221Bf5W8Wm1nLcQxkk9tXHNiEHKYC7cbhK
mkcbdsFecsHt0zsbI86gXXU/LY77MEiwob4oEU/S9l2bPpsBQXHMjWeNfyTQyjk5oGFhsYoxTKFW
4TgRl2zIMNs6g7x0MLEu3vyaVJV/M8Gckp1QoUHOZGPHXRnCXMSUXolf7FclEKCMYoSZmRoH/CeQ
W5MaRYcASP1QKX85p/34HokyObYeAeJiINKBKRUnNJKIo4tXJcDNlGXpb7Kyw+5iq+++Zu6GA89x
ecIJ4BMt3nXYJRdbtgdRtivugB7EqbNCujyIKMgEe3qNB8RVtLM0gd6C03EifItiNjErdf5b45Nc
L0iz5lHz5BQmmt4Q+jYaAyJadbWsIDhmaU9bYlKE+JTkZhoxqrZDxpOYo40FnXcBxIbFf24vs8IT
RSSNT8R5UjGhrd7qnX0AXGUzlEVxdr3sNqGHXMvqrytm57ZQ7bDBYgJJeXXw6ZVfBoGHNdEN2ZPq
iBQfeZtkn9QOYDP3HkoidGdjUCa2kgpJrSxuQx0zgI9h1y/OQVdQ2kRqnSEXbUadK9KBbYftZ5Dk
qgSUQ4RLPDWjPOs62VltJu7Goi/BpbPYoohtN8awwyyDwdtng4rZkA4ve3rAPT0i+60hLHbuaFP+
nS3wU2M/wKIkPyxAAqPGdVWbmXEcY2tAOzEQ7id7ZxbOsw89+xgHCT299bxcDcZBGqqssK+Uw86R
ypU0n6Z9W0fgzU2PREJOI5iQmpwkuAvUvfbidLw/a8HNYTSNz4yVBoKJPZ5sfJ07b44nQLxU/6iB
gMiAPx3UrZefcGHv9DxlYUxvGvojR8NkkTc38lDxgiqc2EPhSpZwo1O+hwb2aWzd463VtAxQIG+s
rTfV0YlYifT3KW/zduD0sSsxwjZWcLbth44Fz7Wq2jisGvlByfBd5QTdBVRlzwrspKkoS+zySzZZ
dliUe/MNQMU4U9nGLs2lBK96a8VgoszGxUm6zUdk+4DpmBtiA1LkbA7QGHDuhn6BImoV1dEVfXWJ
SIAKHb8hpZ6jQZ4knUkknzTDWVpj7vbHXZRHMadKwqFxOeKINdGTHSExTbgLPOZYx3sRlTD6sg+P
bcyFASnZABFxtqaJV6RXd/3oDMShlr3pqacS8+s2sWS+Z6lITlA3fI3cpywjOsyh9DwMs4dxQ+0b
YuZ5aXphg4ee+zuea5rQk8jBHuWMO9nkv4tPqw/X7X4ZpX9IvTZhzeKzFyvAZk+WzWaFZPbWMXq9
n3IsEzoq9N4V19aaoq3qRlweSQKEr838A2nmCIvW9NOliE55khZXIWzuYxj8W4u8o0de8ZjFFfD+
aWbhk4FP4R939wC6CVHn/aWR3OCnDrdP1eCwiV3nlDCc2bZKnhP3AVANjCT7ZgySygLlS/DgMWOy
PxMX9dxHlsgYrzlYoTO/R8sQ3GpQjrNnoIF1+cwEbOF07GfWCByV5WSQt50CFeIEIm3uovXjc8zD
mGY01p3Mcdwud34R5HfTID+NPHtzhZ8ejakaWXp+sC514bQ31U7hlyhoekKHpNb4sWYJobz2bgWF
tRa+UMvI5Yn4rbunxMO3w8JXfIayZxjXT0YG4N7v7HuuxYH3murbSNxLBga09jXP4l4QaV8HGrAi
PHr7gvobBrf5D/rUDWYIpH1h/HW7gIk+8n9NgKckjDFu9wNva2lejSaLyTHMIckR1pbUw9aB07MM
MxGmX0qrKkNT28PeCup3ew0utoLNmO+m393MxkoWJG8Icz2rtTFqKLoiZJiTUOhjDE6SI6NfVOe4
t8iyd/RgGc1PMWMQTdL2w62KD0wzn3FSEMO17122txdTtWrn6RyEK5tSl/PrUTkqOpF9IkScW9NW
VVgkO4i/vTM6oTXyFOZZ8io0ziZoGcGj8B1QIUFHQ0+zBEx25WtAhiMWxCQag5tjCnD8UmTdmy5G
/v+ocI/xfEcf6M6FxyKPYNALLY20zuTGzhvaM01bJ1tb3xgCRwZxYgE8BO98F4UrjiRdXkdK7jjx
5+6jyIrfekSJV52EMDI8BMlq2nXNBlpt9wxplc6xQaePSMRbIszDvp2jr8WOC+J1OE4pYau5D/j7
dpBg7vMDlxokQJuWGkJC8Fka/aUS8y7psRrr1Y2ft/Nbu8CQTDWLpYzztZuU2UOXkKKsl/l79iFE
wEXDy9eeBVl5/OT8pnxkYESGALFE7gzPLJ4O56HuEjRA8RrkaEhTB1OxjXUoJvuuXU1+9gLSqe2L
OyWogyi/NBWdrKhyvbOHfgiz5qt2+2d37YhO+IM809aZOy4fC/qcaHDwGQnOaUznZ4+pG6LUVLBQ
NGl58IrXDgydFLTN+UoF26y9ZkndXsbB/FM2JGgpabAOhYGo0PmHpuRdwaxCxM1Ogbpw8grqaX2g
YYBZN20QpXQ1EHzsUar7xX5vOUrUnjbv7BJJ1vHS6SBGyi5aRWArjfnOjn4MShr32UgzZsibUshY
HXxvfGy4KSGcT/lpEtXeS8hUaGBLjV/zhg2rCD6cy6U7ONXgn6DNIFPENVRMOkhQEdFkR9a0NbGW
kark85gQw3AGkioiAMA+eO2hlbgOQX2oA4yJce8V6rG22BCx6DkD6l325OmPsBF1SK3nq9WP4pTp
jbssPD0Gk+ZSTfwBC8yTaRmYfJJVMUcBEhzfwzKyq4PZLk8wyLikwL2yB2dujftmuC9TDGuVM766
0/QtqKaXaop3vrBe+g5LwAA3paxRiAZhDhcrS2714rW7qA9efd2W5wyUHmVLVPQMkxmOPY9xw+se
h3lM1v7SbdZJfV0cYlfDHadm61STT83HA6n0a459autkRX+Ipr891QwHmmLqjTWaHQsSMOGlUH1o
+s0JoT19GN3ga01spN6jN+bEwhvjffIvWjm41y0Dx5LMUcZ5bJ9SoLt9wntVG6HZC+cikyeVEGfK
hghmHtUMJ6bhQifqEFsci92pB3SdktxkzRSHkn4WlBHZH9OS5tUYQT4usjLUmSwPYIaenJrvLh3M
yUH0v+VkwUTK0oNHrDT0LcQkhToP1dTeS2fGXV4b1RbGDjYgeziLOQMKNcprC6Ww0OIHMaHeNbO6
VHXDbdK09k7vAdKK0rOy+JfZM2/9tmTxzuooHEvgJqwEq9qmFoDaUu3Ex+RlTMry3GXEOKzEAmxf
wBJjfUqUFCJFVXNluqTpE8wIbr+qM/ajGnx5mHXz3rGY2KV40pycWlJznI/KN7oj3Oe/sZaHzJqc
kxKoV8kMBIyMkr/ujUzf4dY48d13Xe8nNuZv6YxQMBYEYlojh63BNmGn5m46OiZ6Z8czhwrR/tYp
58nPEZd7n2gwNhR3nzX+uBGT9St83sFpSvASyq/1F5xWfFqm8W0io++9ecIYqqEFILQKxiQ64xzz
T+dx7F/qrtuXoL+xapPvLBxiSYGAYWBjuk9LmjJyQCyHTp5qyCl7mlIepRORrYMUzt7FZbUsbxZ/
yX1F1G0zM9Hux7jaCEhHbI5xNk5fWUZbb9aC/6ileb8YeCerALTp4A9nOi2djWs7IQkGvbFT/8xA
SW6h5q1XPHeywKEpKs4Ebrvxks3Vpe1UyiIUZ4W14KAM0kdIlel9Zv/kXVkdraa/NhaxHr9K2dl1
TsjaaTPgQ2d1Zx7qFgkusLAVlhY01+EVCHyNr2sHsom0AG1E1OnxbpnJHctHvH3YArjqCfaLLN3D
aUXMpt2YIrpXfBfmIRhbukY6E7E0iC4TajuviygkFu3nuYHxQaxyX6LcWiyV2c33iAjIg85LF/QH
l9xwOBWwH/wPg9hyOPni2Uz677wwz3xzv1foJq/6Pqq9PZtLwpCQN2OS+KEt6ys4YkZ6r7i6LE07
ajVvmfjHgZS2w1DjbC25PM1cSEdTjOz8G4fGmdKcwt41H5Y1Gte3A9i+jPh4Ks65St1dE+BwUwHH
0IbGcZna6aWFhbFLKY+PwaqYXuJsIsFeaS0NM9pu3biKe5p9ggPDBFEScCHcU/1/3Z84XyjKzVp2
y+a8MCDBTj1yDlQbFBOKflHHdT64G3bKXKh6HWQ4LWZ9nVx93FGnVFBaAj8GLbN8LpM2PayBM1GO
DTBfK90kifnbjajMRlefMGBjfpIjNaQVhgev4QHn0OSTApnaLNGTTVX2ng9jRbP8lAkyQAXCmWg4
6w1uCVs3QqyTZQ3Q1mg+lrb5nQdFu2oFaCYD76KUiQHNg2YlgD709a9bMSjxjSO44gCVEw6CR202
+6jsAZ/OROt7soXk+TgfDZ2PIbD9qWyTE2RBFiMnIxHWC76c1DoECqailyWPLB9ulcVf6fbdj8tj
cuPkA1dfD77XqBEmOctT7Zr0p4jYFk3cy6NrDTpsC1AeLsWNB9lCmZT05MVl8wZvbwO+QuEDpic8
jjhfYEjXMAjg1+h6V5IpJ4c3oHkHcYjCv1afgtYwLOFgldPAPt7NhReQYB0ccQxcsowQvsXj7r/A
qpE7YNKvtqKP85cO5+utdZyf6DetBbsc0B487SltAVLh9VM4Tzy+e3GT9D2GdBuZ2z5fH4D8vIor
Fq3Cy85ks25l6qcPPGSeXZbfkVWuiAVuUxQWHXkaVfugj+wzDTtgJbIppHjRO9Wl+E3HRT/PMtYH
oyFsG/vzvm+le2mT30JAGKvM2SXwqY642og1ScGeoQMDEGQvioUOtjwS2rXo70xMbPxrNZCMpDJp
ZeO46tZzdi1S++i0AJnJWkQH/AyvilTJ3i8eWZF0RLGJHQUmkjfeJDLFLL/IbQyl9+032Fw1GlDR
j+5l7RGejNi5jrJ8axzu8Ea5VhuOot5NRSIOXjKGTHJV6FGsFdolNtpFnvEnkNHYWv+LtfPIkSXI
ruxWCjX3gmsBkBxkaJVaTxwZGZmutfY9cRW9sT4vfhWKRRBED3rwZaoId3OzZ8/uvQflr6fgZrgO
i6rv0RGFhbfJ025jZ8aTWeop4ErmnaKjEW/2YYlQQitE30Cc9EDMzGDtfX5EP6fmvkwRBQ6jskub
mqkqMY19Pid06QJ3bcwRvNZKOeSpA6ixEwZkRpCNG2/roq03zVz/jDoYK5IRR6gikOxjFaa9amP7
FMp9Z+rf7O0rTDww7nwnsnZuWDzUnd58WlHq3YRRGz/jKrJu+pIYrrJewYw+CCgjaKZLrZRrJfP2
dFE/YgKPOUa9WMX80mbvqjJeumA6kGCw8kLlW+ffBhHQecCRSVHfyd99oqEHGCWxVr3N47fWOo8Q
mGlboSzPzyExxJ6+g5H4+Y9/Vpn+1sbvks8ugepgbS6g9C49lfdAqjJwgJRQe0s7jU7JmB4vMydT
TIgjgqTywzM38teOiONuJAJcjx+I58GmgU+iCPgtLM2PJiIjhFiknDzqqMdNFKETJgxZvjPnSL9K
wasyJ1wKaKOx1KpBQJ40we4Al+JbQxX7BrQF4V8AaMDl+V1N9dGBRV2SGB+BVSh7pENxT7N1uMQ1
6dkOARODd6fNgPL68Uuz8bgG2XpaZgM5L9dAUbIrax/fAe97gHgRVs+u+ZNZwzUs3BEYh0VUXNOP
65i4OjuGdhGY5yjqb7WOqCUi/eV6y68xI8sjnH8CjlpJ2gZzY+TxuasRRZnrLo8/5Y1er5iLLVzD
lcAblguAkf5yU6bs9Hh/WAPO+uC9EAr2NQTjhS7cduQUP/RoJiUkgAfJGWcm1zV074x8ICESaBCp
/iMp7zaB9IPmfI/oxJHOfLCf5PyJa8Pny+e16KLZLZCy5H/ngXrpa/+71si91Jq7ME3OhZ6ubJIU
5XuNzWvYly9mPJInrl9z7nPvvZ+dF3KzyKNM/kSpI8Gjh6Uekdt+uayFmvoh6fxyi2Qg1U1CGBKq
T/LmJeRf/q/Xw5NOlhYnvQRPwVAjql0uUxDB5GnIPy9fgja4yNUQnoDneN8NCSbdfOpMAiyJfI/L
4VduqnyafMqk2Sut7Q+Tn73p9lbP2l+90c7k1Bw6XVm1KFZa+0tuiwKbYeaaO+kyt3gcR+/7GneP
augRTST78fi+RaPU8oFaAtjnPw+DmyGLM1/kLfRDfJavw7xzZEezSnr2Il26shplfyUUyNead4Hp
fsq78uz+t+vdT+sEy+KstYwoFO5PvTs8EAy39HKQ84xpn6etou8bW8mDbmEhhQ/CxTu39FdSTz9w
gnsuGEB1DsiEVgaX3OjNV4Vgc7cw4KPoeOaGW6EjuO5wIY/24pIskVXdyYRKMpHM76QFJKmCkLTm
KOHnEpKuc00kOL0FR5QgYBP6hOZNt37K+SkTi/xbwtI1vd8MSrPrA9gslUrt6yJ3ummt7ktubQdt
QYa3zADXmQBUkvwZW6fBtD8ypdsS8LrtymejSV46wv6v2ftGmO/93n9SfczO1XAvkBIsAj/XR5Og
00Paek8JL8HnpaYVFIUxP+vQkvr6yey0l5FYTGYXmcSmufuNw+BADN/KMvrwOn3UJO9XS87kv6FW
0y/ViajoIUsnX8V749jfgqqwnel+tLKF3GlOVfCIaLcyDQqfomYkD3S9YOPdzsrw68zWGaH1xR/d
hwQvW6OjdHPrE0BEwqoSEvn1i2S8WUN3Uozhi4C4WyKGF8PPdf6eokf2EjeVBNGT128Q02+q67mp
HuURkOE/1un9ZOlX/ETT7efEupdxboGbMTPnzOHIQ4Jwl2eSzLxfTtM+xlTbdPSuc2YvGZVNHm1m
hNeKT2SCfksY2C9r3EVHA3HTImokZPBR7gz6vqLx3g3QFKPOGDLiCzGFPB/22QNkRuLYWURvXAR5
DoV3JmAH+dPV4lsF+Iupxes50fcy3GR29VwDXgPTl6N73xPZTWP7WFFMy+g2jfoZSvnF1S2EKvba
4sbIoxiQizBhY3QVd5vqsnVMztiSrmtBmccUMEhaq+437/j/ifIDlMNXYzGdxR6ZFML8wM/41I/d
V1sgN/CKHXbF67eQH8ERPrWCdyfzRNR6Lz2EIo2u4JQ59waEjCEOL30V0Rd0PtEjy0CXX2rENArt
ZHIgCDDRJTFWLwF+YKX50H4jYGjyHQk3P0HyoQ/sfTtwLWTZsVL1CUXx9ToEU7yeQE9cH5A++PMG
lPCuttO3f8xDKCf1ZeUPX74seVbBtskdb5U6OccVQBtulG/cY8R/o8n5dF0WaYd/wppt6/gs5Av5
oTLhCJUBhemSlO2j7gC1Yb6gfvmeSx4n08CbPa5lTtTK7JGpfiFPaqbGD/RYF9drqU63Sue+ETxI
bcAbEu7ToNylAyZ/xWPjUD+IKTe14jM42G8Zb4EzAAzSHx2BebjkLPBLtx+R9t4J+0O4I4IzCepk
Y+vD1lO6X0KvboMiX8QpNQ6kmbwIPgOCTK3xl43/l1x9QfcNTfag1V+Kn59bvX0rCaOO3RXntyeZ
LmLeq7wmeY3yS2OmsNhpSw2gt/VZLW5ml1aBjFyZses6+Bongi3Ci9HylLeYVNhLL2zXvy9UYyn+
HYWJU5YWaGVUIfOlLNWjOceoD6h92u6i2dcRYNE1zbtjGJlvqIGIkePq8+ymbbXFz4CwH4wM/+fm
yi5RCCXg2ehmno24fMXbC4uDIcLVY8yTeJDT4OLrGcSTIUM6Z54twK5U/rJq3KP8/fqBfERCGQao
4nnCZLBoiXnuW2fBYdothNbrqipvtlX820ylJQQQCT77totIHOIltdzQIJ5ua2JJ5e/yf/L5Qr7R
1OFoEY7mJHupqXqgWWFGW1WAL/I5CO4XueXeCynnutTJ0xcSYmb52qOUL1JNVoymBJ3xCOgoOatT
eAkBYJSAMGKAGAFHA7J+6SVcXoAZuoBxWtX7KEBp5GzsPWTPPn1BjV3/VBzR/fzKbHF9OGSgTqA5
UppfFU3ua4VsUcswVBxQHjlID5lRZSWMQX3gYjqloD9kyYhAgbQgQVxWOPl3AyqkABnigQ6pQIiE
VNYd6fCxmh/x3H9FoEZScCYt6BEfBAmR/19FZlCyRo8yS3LijjR8uo9AlwwgTBLao0vOos+VYlwS
ICeJmW4mPugPBpi+/JwAQzGjH6no5WvkexPq8aL4D+SrBohWdVSb5VmoaQiy9gV5R1cgmEKVEA0N
C0pOOkH3XRo3xGdFgFpmgC0zJ+kWAJdeSC5OlJ5xLF8Cd7xIaY0ndCpeZvAvsr44goMBC0Nxw4LD
Yn+9FEwrODkOQUqXQIgy+LzJUXJ/Ejbps188NNWfGU4Ka3ngG7JZfM7UC7VaVBQg8lAF0/Cm+STv
A+dpCe0P0pNMuRbAG9bfn/RNFlcZ38KQ+cdgU06pbWwUYgCB5KHiREExm1dCFFla9zTNXmTczJV6
qoefQH0nnWSVAOWRGxpz8Qi8vKBoxn1d3gWcYk3CCBIgm/DdEn+mfcL+loJEWD3BFyd5n76h/Q5E
JkJ4PA2Q4GwmOMEzcmrJBEkfjUQmUtq+PM7OrxRClaEFhy0HTFQk75aT/QjezKceV7zqVpFuDXCz
3G6o2dMnAdzJtyNQ8uz2BB4w+XcsM9bU/mok08Sk58JlhDZs4Z6SJdZWWEv5CtQVu46z4EY2GTQi
v3ImhGgsl/JeBPPX6DIKHOcjsVQicJI7LxmeUaXvjSFe08U4V3NDeicH5X+n0RnU6fmkr/SpOXBw
eFFD9RK7IOmIxAAPJSNQRriMGJPkd69VTw44KbI0b2bwUvJkyVM1g53qwE+ZYKh6mb8ZvRZ4qhpM
ldQLMrgr8FU9u/o/UEdrQWD9ST4mX399vHUAWH3+kILDkp+pGfOvvBS5GHIRBBvoK/k20LSt/F1e
uik3NpnTWxvloFyECC6eVjkPcqsEyCeYpdnXLk2KrGAq9wKIw/nrTPQS5JrxKTFy0MgZHgSRCqHq
uQEHFqkvI6RUZDBnNk4XVZ0ObRuvSu0P4i/suNtRNHzmxz7lB/rTvYwe4Tj1gY6qI3qI0HRccU0A
9RKBkAlM0Y52Rtd/XIlOHVcsMbfyddE8rb1q3NfM00LWI+YG6F5xynrSBJVVPWlvV65lY0Tr0swP
rq5+UfadYxBrLaakSRSzJGxxsH2HKANTM7dLLmsQepfiRaiZclMSj6WRC+lQcuYpIkWp4GpQb0QZ
0J9hZWVepTO3bGbrpIOGk7khFewrUZR72hf0nTMK7eCSC1UO6vZaBTMnU0TA7Nr4rzUQOqm9XRUo
XXnd1MpH5ZcDuq4CYfeY/DDBnGUXfK0pAd01AO+CoNnHAsCjwjM061wBxqvMNw1M3tijLEWiJG8q
EMas/EWm4iw1vllXil0Nce86UUHgcyHxyaJSg7HCbnAvk4t8bITcp2DylFZIUH7NfEmMmOnGYpG5
ftd+hvtKVgkkwHg8AuJ7lw6DbEppHb2M1jvpXEX84sg+gtlCNoyyc7LM4X6sETNCiAuIC7kWXF5h
P0b6T8Etl8t1/b8imo5M1EuZ/Yr4OHAyfP3/NBgfbP1I3PKnlAeyz26V4vIFJuyKm5UiMnbMs0q/
i9OF29SODr4Rr1uZjAQexnwppaSmdl9Ivev+pZcsQabbue++ZEYdHey0gBvHDEhv++CG7qsMA5ed
k973L3JTBainySni8ClfIZO1fD+fQcnZHTY96nGEx11kPMjf88Z7MO3rDpQAf/2xGiwIdpDmaCZY
Xf9FIBrdBiN/nDL1RiZzKbk4AMoS411KX6ot4uewtVGE0oCp7OSuZkLqeP9GSSFRu2ykIo5U+uOg
hssmGpn6/tDo8F2dVU874ipEJpGdY9t4G8Y3uRVSonSadt3im211amaNXIz4DCccnU4OxJN1R/O+
k7E64WC41npSD0sNJzupidOOuM6fEiLJ28LD9cjEQ50c4FxagpKQ22kJ9aeqrQ+z7D9Sk/AM7SKb
9BSsYoV4HRj7Q6PrXKk/3QgdG9S1nnTFdOI9y/eU7VnU608hMR1yCQRwZzXpYq6HWzTYP0JNk33a
rKxmzTzLAKC4PYdkMLBh2sjfdZLnVI0cSq6GFIyy25M/Iac95hiH+vK+HOIPuUDy7uSeyUjumWhi
mh6Rnp5lnyZbPdv/LGgF818fCBml/SDvk4rFscePf3yh/Kk21XJM26NsGeVtyC/Vcr6Ij7IKbdOD
mZGrSK4vVQpvUQZlTMlNG2pHNAdaLlxvXvYjm0J5T/J67YngoKZ/kH5DNmRsNeTu9+6HoqwGqIFz
/mezSMIhdNM/m0bZVjQIKeTSucZv1FnPUqDKy5G7WxjaOecsWUm9O38eXuThl9nGgt6b4QOQaqGD
6ptB9/3HxzSov4BdVsFILiefK/WpzEQOlGANWvCfPkVwlsI55KC0VT7rRL+hy/2IrIBnnLd83XBz
1yzqdqBqJD/I/koe5wJisUAzlZiyUFc3CkdGwnSsWTzTIXgGYsKC571AVZEflKOY9uEik4r5M8NJ
zuAlU2JfXxhT3vXNyCxWwFcOALeQJ3tvwl0um/5R1k2OTH5lyieArAyrb1miTajNUhQX5koNvVu5
M5U0BN1gfIuCW+n0cMB9Np32t8+G9yQ9Sh9xNuqnsWP6g3nNu5RHQR4Xjtxyt3iJaybhEsbHn1Ys
icYPPhfqvYji1xQqtSwJ0neR60iS9IumP7ssPBEsa324rSFb6xCuhdznhOamDoHgQWessc00wZv8
HGkQ9XCyNenLS88momeD/OuNiaejWTTD157hbHOW+C2tU7KnXnw43KNOr10uLXxuHbiI4tMKphwj
Duw8zi72kWzXFyqqrPlkaFyFFuK3lT1Y8L8nMODQwJuW4hs6uCyyjMZVCjVcVlApXTzBiUupguyM
jNNjQlkjK5KsrlLONNDI4XjJW69tmgOwygeM5YY6PHUwzA12aC1LgPQZfL+/I1HibDfOdxotXFe7
tpekzUT30rVa2v7+dZveFT0YZc7hGVLX0ZZ77XfuxD8RE6R+XeQGWRpDpng8Hl/BMO6IPN0YcNon
FPu10T1eV/JrGc5k3yH7NQd/g5WOqbmES09b9Xqbr8xG3T0iUEOGBccxiMlknS6Jg/uAWwKqhEiV
V3ncZETItCJ9rhL2vGzibMHUy72fodP3UOofU3j1Nr2h60dQ+16IFeRJMw6yd5S5RgazEUwPZjbu
aC5upHKRhtLonMime6/rClwAE50C+9iBM+AH7wjLMDxTv7XDS6E6+yCMN/IwT/Bz3apdZ456cPxk
q6n5NubIDAndXqa2Jm6OoRpw2DNeq4Rw6tapW+5kV1nSRJA1Ua6ha6ubGLtf0zf3hYcvm+cKM/mv
rJsmxbilRq9TTY3boM41v+zAPuZUlrI5Vo1yU0bmdkBKoDxJDZH1z8Y0Pwdm+dlH422XMN5bs3jw
UZisjJCy3ifgFgsOh5RG+G7HROhTosM8Jfe5iIolrqSg0jgMNUyCIZEw1lnyhQOStNOqfur19lLq
aPz8ziCyOh1hkerg7OzoTLxTuZScoDZq2HuQyruqleHeI04bDcpPGImDzEQv6nsGbv/0zvWzbd2i
rYJfSsIVz8c+t00KHCwrdcP5YRQo9xon3TIvm2FECTu4az8eyoWjmMMigV2TTh5ZYt2w9tHYkKGp
ShgZ0pew9xqMt+ho9qPKgWyHKZLEkxGAioFWKlQJYy91DJWO+6al+gFRBVt1Xe2WBeHBSF1IFuts
7UlVon3RNy+IZeJ12lVgBHJtl2HvJkXjPtOtU6wZr6PvxAvO+he8ahZvazuHMCgSfeaNdidUybdh
i0CryA9xfij9Hq+RZdWnzOXuTQoxgRjJHDUpt6XVPAQ+TRPIDEYe/noJgY6YssFkOG1IJNldYqMW
CToXxQeyKNsMAqJQgp8SaehCcwip70d/myTfRcPQAGGhbdpOWRupwnGqs8/MFsmywuEyMrn7WvVm
mtHIixVjlymPbYUu2UaChSOsI+yTVLOJuqAeycAHltMugvhzSEIVv5Zrb7Mw3BKB90pMBw1N0hb8
eDWwRixJ7d0ZJRGJpWu8OvNLMCZHN8Us5FUaEQ9t8tbU5in3UexRpIcYs4qtV2YvqUoKqY6OxDfn
LTEfO+ZomE2Juh0amqK60rcrtZTDEj9wRRayLRV8aFm9iCaM6sXCqDkNbl1n78whKY/MB3OHppdc
AvKl+2gVxbjq7CIHf1Q7N65PUKTiAphwvDeSG72NqpmfPQKhIb4ntvai9vbAjAV1GLLPTCyf2L4d
BfFr3CzD1n73TWTMKiIKDYzKTY5QdUWM08K1xD9QzsdK8qMaK/vAsggRgw2CUlQ/Y49NvM5ISJht
oCGp9ZbMpYlH8WxbH41BjK/6UedddaTxdlcP5YffIRaAhfZCdreLrBjvdGKimVBVpSCzFB+zixFw
XZMGo/vEWpAaUt04hK36CW7pcq43kHPA71na/dg0TwZBsA+66S7mMfit2nRZxsgNvcrhuCDAn6jz
COnhr97ZdIoZD1oH8sZuTEpK5djmOu8kISUzavRiE+JoSIpx7+iRsq3n5oHuS7Ntg4a4gljdD5Jv
4eJp15InxJKQs+2tGlg7S59v69T5nfOZUNyZ1oIJexgJckgsSbvKZm3axUqCsI28901f183S77NX
myE9ku5Yl81hnNX7dPZ7Ymf1XWc76a7WOrgN6lodi09Tt8n4aauPkbBlh8TcpQt+syiHc9UmxTq0
kmKP2peInnZEw1C4r+M8PJkM9nR2f7Nufu/8UbmFQ7B1+nZva0W7ATXA1N+8wE2EJMiBa5vlIqPt
9q5NTFcecdiTH4JjlBjhUg/qCGXbxiGMnl2LRWKjRojt6AG3ZQgr9KxbAhYBhdHWqmt9pormvMrW
Ee7oRfFpdIOLJJhiIyTyMyHGBhpZuhqUEKq4SjT/QBdM6w3IlWO+mMqKsLsIf6NLjXdTeY+0Y5O9
9hByRr9s7c5i5/qNn2aVDXG/rcJ7u1HHvQ07OH5shXrQ0HyIJmwbHUr9sk9dZtZ8ibAFu32XvWR9
g99PG9/V2Vh3XrNKKUrEAvPpGDpZoK624pirQujKVivG4UvYpDvlZLW8m8741M3ul9q437Gi3dvZ
/KTDyvBUQB31QzCiAywilRlghF+oWAYZwQeWI9o01gbnPLCZmouOcqLsJ9K08AcDVsOYaA7zriwh
pUIAYOIkNayvMPQkUUseN6leg49Tv+QRS+MQuwpHJP7MEjr0LSFcGGjiEXFi5kWPtG0QdMblAf/6
jd1aDWE+mr8hEJ8lo1pVo5PemmxkV5WFohdHFBsX4p3nhkTHGvDO5AYD6WM5Z27meDRmkmnyimw9
nfZhlVscWloa38nuOLW0fhEPPZChVSHcJjZB7Z2HeOSYfLI1f22RVzcDjR2WRjN9+CR9HNqy1hYa
bTgS7OBg8gbKkKyJZtgURXpmWj+PdkzORGSvddK54AUQzqwdKMCBI5ajkIOAqBZ9h+7ILA7of1ne
s8eqPiS94i2qBsOTa+sdj5oTg0bAJTkU+MWrJnpuSclY0lNlgKW8jWyqXist/QGHsS2zgRdRbfnB
FMymHa+msO+PZUf4chHQ4/XHMCWRgYTiInLo9r2YhPGtApJPFlZJ9qgk9oYwDgLvbcwJgAvz8cFU
VTBCgZLvTDLDbgh8ae6bJkBrmCX8hlUD/JHHcUqQHCJomVPYReuY6XkEiVeVBA+g9clvCpCuS7+k
YNBy9SkdACsE4Xh2WUH3td6xiIRL8mhvbA/nwjxYMd6ZD8XGKzYYPufkaeUtssC5B0L9S5FNin3B
+amE2w86Ofqee+sNZb+MUBkCZVWjdVKRgpIm7byfSeVpGj1cV1Gz1QON6PwuB5rWttkSzs9TOzvE
k7LgEuhlk4dXqCuSRJpVPpN1lDv1je2OpzEQNSwy0pssm+BAVYzsmayPodUI0pvqU+K4C7R43KR0
uGuHmDQcugn96KJZqKt8XSXo0xAWFAsmc5SV2pvdh/UO+ewnf25mEgUBEuUI4ZFjl8XOSPGHlMSt
vNPfDH6R0qeQSHiEJlM7zSa3dLDs+0kfIEWUSFNdlrClgfy7M+1DaGdAFVrcRSZ6NtfUvF0KGo1M
pODNpBuyCaLi0TbybK+Hq54D8oMadnznoFt1hVoske6GDZb9ID+mFICtMmwUrF8EfqFHz7zdEOjx
Y++VnHJZD+VMegYJKGR0FUa78IFZMNX4HN/Zb66tFDdRoKU3tgKIpFPUU6Rj1PPSECoflZ9n4YMD
bNgQUmY2aPzputiANlu9+2nmtF1qRvEC0AiLTTh+DU5FxTAYd2k8o8aP3GKdE8SDilolcbe1bzKU
HagxTX+BamwXlEFEMeA99YrxoGqtsW9DzvSmPoYt0ucGCloIFNVYnIqILCLbieTs7M3FoLdGXWkv
LFtXSUFJiYohcq8g7pBpHZCEHRiPftdNi8LNv5UAP4fDMbk1c6aOWO63GcLbRCFyRO/Ho9WWd1NA
uVMODYk6thfdaBNRHABOsUgQbro0lYSQG5WpPUa4YSX2USm0g24ZybqsyZ7K6wkMTzqT99ujfCWL
NdStYMNPGEiexiWS1kRh2BkXYg7gpxNIxitn3gw9RL1Nb3gLS0le006jo7lqy1E9+OpjULhEyXjD
muJU3RgO0WQlAVBmAHShbUy8/wNUIpACK03p643r+2xInPJmaq0e6yoBH9g/2MaY8cnU1EOvqKQb
AoEkCS9sVkOF53xyW381t4RgGzWO2aoaqw0ZRbmYJ/uRZIFS35hl43K+FrmI8d0NWTPlVjOIvHB5
/RHMQVvtMQJYCPjCDODgaJrvlYspYaoRZZHB0JOiMkN87SFXaH0IGBSrVPRhGMBp3DjzVmo9EvgP
O8vXHW1FubsHRzFm9dYMnJFwko5z3/QpHmMyuehDrgP3KY2K4+h3LKZusVN6UjbnShluUOQUZCQT
L2SW6reRGWeXCgOaHyBP8OfvKHABJTSkRRqU4R3RGm5osbWK2V+5HplTufthewN7TOS4VWjqxEnF
qyKN24ekYUJRkyw82h2Ck2n0X7TKag+w44KlTtb4x0AqO7uXwr4zQ/yZzixaToC5XWv9ZFKYjM5w
yMy5Xnu9s06CHHohtw01obVUBuukEnRxDJULmyd6lFUMsBIUkU5vxg4QG1Y+y001qNPN1QP+/9sq
v/kpboHeN/8m3/i7KKeaiN/2P/7tX/51elo///dP+JfPb/7j+uHgp1h+tV//8o9V3pLo9ND91NPj
D8qqP9/775/5//rBv/xcv8vzVP78+1+/LgjZl1HDLuq7/a+Wd8PBNf6/OuWjr+7//Of/8CV/d8mb
6t9MTbNdz7FcQ1UdV/unS976m4fPXVdJpbVN3XLcv/4FP83VCa//zbGwfNMBtj353fX+6ZLX1L95
KvZ4lalUx46Du/56cbkA90U6oZ7g2nGx//nvv+Rddl9E8Jb//a+m6mHU/28uec2FDiIvhuXDMHkd
/9Ul3+d5Gwc+hZzu1sJM6LYUJxz6V+Jr83dDFNaYAFxCwVqr3ns+LKbS3nvymx6YTz68hKUu8awB
sN+0TJ7kSTLA5xGIap4JsuqY8G0iWKJKW+vd7C2JXExwj5cnjPo4cls+CLOJA1c37ZaaYnN4Ruyw
2z2ranjfp3wZXvRnDFt6oZN5adKlphsuhjS12AVZsE4I0L5pPAxS8D4APYcOLpOw2uBy/LRc7GEj
7QliR5QNboxdVpvdBqfrUzhNZPJ+pXgG8jBU4BFIXybJdkk03QU0z1gBJ1BbcV/tJo2Ibif4wsTZ
rfDuEX5C0PvkFcMRcs4usyZ1M2feS9lCbfJytNp4bm8ad0K0Bt6B8mzkjG5UsATjagzp98Zz/8IZ
fbM2c8kv7178ylbWSa18pcje72ijH7KkwiNVOtnNwHS6JiQTzidODJbzhJNCfH8Bh6Y7+sB7tVcu
od19amULxTFyNh5RsWTSEA6l1REWUtJXsFngni/VuXwYzcfRS55qJ513fk9CCerAveG1tN4Sn0QU
/yHFVlQJp8136OO49rr0mD0Th81i9pgx1G80Q2GCDMc35PYarzVQl2ndmhjejXvF8aytBzRyGYaw
KYIqwjbPQStIezYKqNT2cQYmqZ5IqzPV9gP8QgYdwX2LVZL6eC44iR3bJ2Wuot0svomRgeKChIi7
3FxV5ntNTDCa8Yjl3Uy+RrO4S/PE3QVm+I4QPmBZrIZlHlkOmNYR/pRYhNt4WLOGQn2IOrZpNQ2u
gYUGbXd814jnP/bce4kSb4xTMuJKmawvUosA0Lhk9doNja4psjCfD/WRBDnsxDKTk1SyBjr4i2eF
7a3t73MDlslkIjxJJGHfa6H4BDQk5rQmvLzVAbDTeVm0VoXHlTeaZkW45tl6ZnP5A5CBLCs/YF2O
aU23zl04duQUU5bJzQ9Q3o3aeMrJpaMWe+xKrmcQCk/USAYiZjCiOcqQconiF1aMF8VM3DvbHkJW
XjiFit19dBae7ihtN0iSzK3Hty3UQXug2GA11cmjCHFras7zpBq3U+u81N17NgPkcWcCiGe13tuT
Oq4mqz7MSKnWzZQOOD36u8FTsnUVsBs2tELZdiQWYJ6wzgXMsN2QlfFinDtScc3wW1dTmrtEH7p6
uA0IIogrOr3uBK7SjPGzxOKnJH90p3ZhuPd9jDLsJPp1N+rBqiGUKIkgbdTphP83qJ9CDGHLEC3b
cp0yb67SGEo9p+LNAt/OsJqdoV1UUfGiF85H2wf0hix6ET7b8Mqfuz1nOY3XZ/vcQeBRDJhvmbDX
hSl8hxht1GBYaAhr79CCgs76etrQOoXp0iavA0dPbEUDqtsmXFO71ncM2RciJJ66VKdZl5kOxrPg
1Xf8d3XC2B6UG7fqvv05aLc2hXTecyfKIX/EpEH4bNBPdBm0gtNIMCL5XACUJj7RHDT9RtfrdkkA
5mecoLC3VThHTmruxtLCl9crCOD898BU2n3sewvFtPKNnpffrqWlx7p18M5VJI2aU4BkBCwKaUsF
z3JorshKiJlAsqXpOMFqIua9bFT31DkqpkkO0Rexpq4nH/urL4G2ffak1BVm5yEgYbIggKrUkaiQ
Qra2osBcNkzbi57HhZ8V3eP3Ko7lYB46cyDP1Mh/Mo/08UojhEAyHz1d7O+DDpiLS50xr0zodzeN
ju+FfN0bSlA0CGq8CFKTCl8bNoTfQj1Ncno27EkNekZzrL2w/7VWgN2p2oAqZLnwK98MdTwMrk8H
Fk/vYFtnO9ElgZCJpOWSQAUKxbv0OreQNYxe+tcSilL8qq11GJ1Yf2w5udQ9m9CKqFzMCWdzaU0y
8uwn5GhjjPPwf3CkjWUOtkWKADH7KWji1yAmFjwQj7RxXwc2MI6HWZQ9crmMa/upjtv6JusnB90d
uC49P01N9aDb0BeNwsJP1frbvDW2BCqxCDnxjgZvBMFNTSA3OzeFz0rhtoAOhnJ+peuvb7qORCtF
2Wtz/hqF2pMTu5ipGaJcNwfGIrmhJPEGTlKsWG+2+JqVNbjt0zhYn5WkvcfJG+fh7QrBnMKeY3pK
UF40+miuoyk6RbaEBGMYQxhHV94k3FKdmx0Ry7++SnNRQa9OudLekWHLxOSPqzLUq9UYmP1hqKq3
PkkeIasx5B04ZmHjakvPtV5Jc7S31PHY8tRVbhoI4HNzwlgi/XEG2yrz2IYMhl2RYAKnusmnjVYl
2ybE7KdwosO2TeNADkxRHlYo6Gq4H9Bz1/iZu11ZA6As9Gxt+uS3EXy/tu4q0/KPiEX2WVfkGyL3
tymyDxgC8F/RtQBhIwI6sV1gPiVmcL9gP2sUEbgVH/V0xWbdtH1En+wm8tIlt1ftt01KAVHH/krX
iOToLGvaunF38Qua5pWrWRtSXe5NP4LcY5abiEd/i5NIQBbRgz50z6UNJw8BSY89FGZCQZyw2xsR
63G/ipsoWPdkQ6xgqlDptEz1A4CUdR7We968sSbla0koQ7+OiYhmj/hlZDnutdCBPM2z0CTpvaME
zY1CruPCbPoni9Nmpv2ZTlRh7jJTuXWGrF+SUEyfLG9fCV+2D1XcfngFJLcez8INtjJSc+sRmlfL
bW0tMhxaPjhAeNxYlpVyyo0rXq+/CWK+nZy5XXfptvOVDU16G894dojy/CkKWExD1eY4sJxu6lR5
5SwdhPeAIaTKUZO193UJXjqd3qgRP6qWUw/XJX5ZN9Yaab8sm1tbku0CgCduq2hLIiyemkgSIFy/
Iy1bxcYKBpXovfpWzfRNYDYZLuYmATw7jYsRW4wE9cU05cjwKbzow204sPPa4pNkyU/sGd+KyhX3
/i9N57UcqZKt4ScigsRzW0BZeS/dEC2HJ/Hu6c+XOrMvJva0Wi1VFZC58re6Ywb9wKyQQL6EC6WD
W+L/aLP5lqUlDRzYhdgmtBUl2kYjVSHnvSm227J7azrXvkYDEhmsX9cDcYutbtmhRQ59w2COIZhT
vLZg19o0uwjX3BpP9Oo89AQHR5ZD5rI3Z9tzs5lcc1Oc6mHIAsrE872tHE5D3b3PZDKLviWZxX9F
7pgfaVC5NyckaTM32WA0xKSDyTHnbNd6LH/GTUgSSluaIgdSJwp7mgNzUbd3bUY4Na2zHO4Mxt9L
RSgOxRkZfYLoVamJCHTHTw/cGy+jjis7ketHSTRJQBDEUUgZk8GajpEemzdGlqzh2HF1CNQ7D2C0
hBSotk/Jk1M5cH9mnuSHfqFpyzLpN+szCpVw+8ooG/N3mMarRK/Tm5J6NgqEmnvhHVkHnsvEZiJc
k+exT+ZwnWn47khDjwZtIbYRg0Er6H5HnKTPDs0vK07eZKVWbXFNJwDiuJW0XUeFvv3LW6pqbK19
1h0cwPa4/BAgsp7MQbvfMo9sdknYCcqq9IruVTCRAtzCKTpl5rte2ehZ8ClGo6EboCL3X4scL+QY
x4EvIO8K22k4cGBnpJX5fpv6f4mZFg9GeU5zXPmbxIsPf7oc0vhc1G19lZHKPJ+r3pZha1Zge6Qy
5K1TX0Z2x3auznPRPsjOZulZs9fGJ+Cvr2P/5JD8H0GMh4gr0eRaKfgvPJim021Zk7PZ+tZwkki2
VwUtLmCMBPxjfFOwY578/kqFRNL3QWYN4OQISIliDLSSUQMrEOxc99GKpjtZ2Rssin6oNOzbwFzU
bjhzvd9yAB7a+HbL2oCMclLqFFaaA5pS/Hk9KRR1VHhqpZDVEoi1UliryBOMmGK79pYYlXE3Xvtm
1UcUbOkRYIUTDBVFiiqqihqoR2ei7tbJaYKsOOvAGlAcThLaXgcArhQSXCpMeEpcTP46XXokgmHx
rG+tuXSYa7Q95txyv5nEZcFMcOLQvLshmXzmKHylHTmq+676mKy8uEFmAAcSr3QLhRzhsRsCMJ8T
sX0u+GKRAhlkGJPMRZk9feIKAG8UFA6juexNGpEGEOoctNxQsDm5aogquBzaVsOd4UaEQJv7Oyt1
4D6KWnJh7Iaqvu1+qFndjWn0XyXVCBybSpoipXDcIPE9LTLj53zr3EtRidO40p1hmRxqaXnAHKBb
aOnmBADQKMnQaXmIoAsaeIMO/qCGR9gUodAoamFUJEMH27Ao2sFWBATRJ3nkK1KiU/REqYiKrruk
8BYV/AXlAPLSwGgwBKjIEkiOSdEdqyBRCfrDhAdBUOPsV5iRCoaERQ2lxGGYRkIZSHMNGIrOKSqX
BigPYYwuL7kH7BXVuIJK8LTV9OL9lPRzQNjy/TBRCCc6p+WddPdV4v1KMePBcpqgU/TOoogeCeNj
KeqnhAOqFRm0KVqohx+iatMIJ0UZ9Yo86mCRbA86qVPEEga9TRFNvaKcqOjtQwzChINBRyFwu6rh
pwpFVC2Kslrgrkhm5bEkZIs2jTQQk72zxIaPIWfP6GtaUUcqOfzVpdpsIR6wZNmwNP00jgMHshjy
rFU02gSfZsCroastd6PrHBaz/F6dCywUhzghSIcYxZEUiXaXw9J5eiTg7Gy4uwwOb4PLG+D0rESn
vuedCsjINwktpe9GlWRCA/7C9NAlDjcoIAntwVkJzELTOxj7FRqxVHwiBPIz2diMu5MMRUq4hmkx
BqyklHhSfiIvLylLLx8MNivYyia9M4hZP04zk735VRMbUtlUCy12e90lM01GhMhgVV+vG2P7TbPN
A523A6XqJs4pJ/1s3rHxWEHrSi0kh/pge/5jqls3GuJgzsyVg/hF0ga40OnBY+TODQexnmJ6AgsB
R/oFeyE5zxPl7wzBxJ0l8nbzmLi7EahgY6SPR0jjhicrG00znCq6T5wltODwwgRpCru3FugkUIAw
+QTS1xdrnX+dnNauZetvnYq+bhmT82i2dC1uW/fMHJFEo94ebWv4rXy4FZ9+AchlEZj+Sd+S6O+t
+63nBVb7g3suiVgwl8wk31W0UFPMm+rgT2f1zCzvCZrqKxImkCVZ2Iy41GgfFi0s+vrRlYSYZIa+
hKLBdd4SowB1GQD/LuzGDa2/E/Vnc33wxMHseB1lyb+cc577Pqkw8MM4VRRtaJj++N7sMBgZ9QCp
xymOmdT3yc6eeD7CYpnOkxa7LEAVnlafMqZKC/OKJExZp004lNtRZN0EbkYtiddpL3aMv8RwXXy2
sQ02UAbmyg3QJJAmTi3vMeJBbjdU3unjg+ZTLeqr4pHeXG+Ev9DHSOP7rrPnN9Ph70hP+xbV9Fp0
nHnsPruho+ralOKnqsg6yxz7KkfwRb08vW85cd5TPefhWlvQcv1l1EwCx5nzSXyXYT9YA5N4cRhd
AhimhApZy5kpaoWMInx7hDl60QhmiehATk84WMtJPIqUPh8M6qRhVc01myI9GC3xaFm1PaW433AV
0KzMeACplcCnpufWEF3Yz7d2PpxAmEAhRic9SJXzPM3JHJDVYhndTedaRThYhGE7XJ7OsCraeUjK
6ziA7C1X7vvMjKY7vSAkxOlab7e1zh1M3aMccSMZBHeX1UIZR92g4plcFjzoyo5+HVAx1ZSK3oCN
LEqB2jhmOkijCJHELkN6Tjc+EATAjSQIB0tK//HvtkYFRkWJWX2MBEfzERKi5SOEF6lWoxooX1ry
KXZ54420vBhv0ocqzLPbMZudgzCyB13zKzS75EdZzMsD5RX9oH/0Y55A7qS7Bt9m5FYVHkd4M6PX
+9DcLMZzTpU4H+edxDQlrNngKJs84YIle96tfmebdbrDNBQuvnVjYvmJ0Anf2csUeUUkzHG/EHh5
qE2pB2LZXhYypXmAUCQlxVdFtP6JpI6GgJXuei7874aGkCMQy0Fvl1vdXu2DT4DejqYPAiF7jeCS
wuMMDVRLlA/1ZIxNzSG2HRevf2EfjKYV0brNSOmmu428FMr6rqyeoqa16sR9404nvy0ndsWMco64
Tw9NC4EXL7wHlG/vgIK/ZkccBNGQxj5n5UEdsLWnytSiXJJh13RJy2mHXxA7qEMSKW/iSjsQ5s8h
rSgJg0kW+hCz+rgMT01D/H9tNfgODHm0LCuUTpYGQCluNJvV2zhX9hF9BPkoszwk2Lwb+JxggpUe
qLwa8QLddwUC2EX7EctIZEiekOGyKNAqS65MxPmcZZ0pdPzRDqa5DwnJkw90JdIRYWI2pd71n2tl
2A236ckBVFA+tTgmu9p5bgfzU2Aa1XTn39judLyjjS7+356Celald3DDPCk1bd9uN0meKVDxEwvF
rcZjbzY4VSwN9XbymDSPI4UjhEWf1ZecbvpV7reiPOi+fG1a59PSV3zd7pPlPMqe8ACLVbou3z3p
PVaZ/FQqTayT99iCiUHvaYm2MDJ6xp+OVxnzvCK9wdkRomf4FChRVxdv2PRJKcOzUpMqpxHNFJ+Z
Hs2z/FEvQimArdY5jUxzf+JPn5+IjLqS8jClfw7AFiOfttRXrDqhbpjf0+LsCYk8K3ehsjD+CXNb
ZMDlVoRtN+HgaL4AjzHcKMmpWb+lt4M+PamPZdnk41x+meiIlXdN/fa1ex795Ym11l/nv8+VDqJv
9bc9cDBSX96Lkqx2G5bs9jmRy4tyZinvYodx0m2ce6VFXof6s+Tx6sj6Vn9WXh+UoyHh7VfqlXLM
RMNuricxlqSdo3NWClx+v3rX6sMFc/z7zPg237Yi9eV6Rj1NRh5CIqTk2rckH6IYbey4+Ij+++gr
+QS7TuQeHkAUtHHXfMqBFF6NJX4Q3w0h8eoTRGpBMZ57K3WP9j+M8EpvbbFu9a28H9YUcVvypO6B
v4uM6I6J/maI+w9lwvT53mEbuLZJpLTH//mfMhQrXfYppfm5TDHq1jQkg+YbiPBbrMM5I0FXU+ZT
/vx3lRrDeveZ50zrTSmB1a+iAytcCVkeux+v/aWN6UbJkJXtr0dFr2x9K8WDpUeEW7b9tgbCPFe7
KCfYjC1WOTPV/8+d4aN/YYHGtamsaair/mHRZWDEFI5LAZkAzIQjP3X5AynyPFb5t4cwu2zQ22NR
tmmI6avlfqj2NDG/TncZQvBBR5BMroOfEGFTmM9jh+tGfb75UN+3G3lIyh2nZO/pwIWq7fUqZ9OM
W/t7tPGeuAXCahYjkwgPy60orrH/THbKB0hu6lW/Zei082/1u7zSRpuvLrcKVhrtK9jws7RawlUh
1dRH0qIht3L9pqLDbMbNmDj8RZ7Yz/P2IVBvyzz/bqHAyWOSpvmq7h/1eGacBHdx6lCWsvxJsJW0
fva928yZaGRnn1MXfSyzvRlXF/WXJKQ+l94HTX9AtMw5kKV/d5F6CPyBVTnXu1ulIV/sQYToGW/L
og2tdnmv1eP2P8ehRe5YwQ5MOB6SlvRb+cDUc5H1KDLIl1U/IC45ctCDgTHn7xarWefU1/NJ2xPm
SEgU2v4ZlRARo9wufwLytaK2Ud6pF6NuH/V1A4fAFuPD/d+PUasnB4IuSVhEce2xjaqf7LAgqNVU
mQzyuaR1qLxST4daUgkcfEqyswMXYUntoK/919+XC/ddfW4axH3DI1JiMFH6SOwI6pPihZykXp6q
un5X722prgsiUdXbVW9Dt5OHvw+NhqgZVlQsv+pfAdN/qodqbOujXlEGzctVD6NaquO5eszGj3b1
dmW/3quX52rtj3qXPs0G1B7uNjGFtWCVEHzS6pWo/8kAk/efLfG/ZQ846Z9OIzNNsKWIb9Vnon5K
jFE078crQiAj9dr++1zVb+qZHgppPPVd8qSLt7+lmdertngEJIH6FvU61dKo3ge4BB/Iq/opahtR
L4d6tNBZaLxhXaNclbQmiX0W2+fMojle1ItQ3/a3LPPfZaWOrzfwAPMJ8GPUT+cc/2gNH4tBO2Cv
eiHYy/iw1NVw6k+ysR96vCfqO//uVT5m80iA4dfCvy8SIEkRH9WbSpbulDrwpf9bvv4uhN+8Z9uh
ckoglnWvXCjqn6kfNjV42WhFi9NfdEgPloHLQv3uaqi/qnuLt6u+W0jjzhfrTv0Lay3+HN/L2v7t
D/4yX/6a8MhgtrX+sfTBKQ0Tw93/f8pURjzOOZkhSH9Z6tXyX6vsOkAVdVH+86KLYb3TO6TXfIRq
I1LpH+M6HYvejkaNVwWB+2LW1+aIPxWhS98PD7GXf485lip4QEqgD7Ozz/Pmw8TA62MGc5bybtiI
WRMz4j4SElq80cpB6KMKFIlxRZfnz+I89NP49Gd7xwBnE22Sqx5W7c7DzaDW4S32PjbvpJbXWR+w
Ktnfyv0rCwabYr1Va1LfDXc6yvkqMX7V8qpxpqJEL5rwydXV9juz0in/9ViU95zGqV0ihw+DICu9
MmyrZUyt/ByY8PNo92pJq4c3qy9eKhsUbUUT6ifNG85m8pSXp1XayjGxHSwINPKoIbttm9mE/Xm3
5S6gp+ZQW13N1o2Dua9vpP1bWOwgeivC3EtSBkOeNNR2w0XSS2l6Hhwv6u+dNtTUA7lY3sV2WXAd
iG2+NMyH59iaDh3qrxBHeQfoEDs7wGAkw/nnlDv/NlrH6EJpHztuS5oPm8p7FgIVlNMSpFtYrYXZ
dwhyDNyBma+grgBTTTpXGI8JnU84qyHgHf8ZS00gXMqRvJs1JJu9thyQD6O9M09jIrObvG/PWZ37
t+OAYK3z0qilLW7naJw8+9oug4nwlU0Dv5QovyKyXh80u/ZQusWnYXbmc7xBCFZeeV6hiiyAa1Dg
5q22aNpaDQJPcwpKdphh6dSDd9s44xBYUr8M9GFy8DRPbgNTmGqjFfoLga7xRg0sdZExBJxvmmuY
5nzBQCeAe8LeG0MvD2NiPPn1duCvbCY+lmxuy/asGVupqv+edDdLjsViIFww4MxlXm4Xs36RmaCv
YKxhuycCYxyfpH1yXHugc+IoCgQOcaRTFymLilZuKvo62pubhZxRVLpcOhNNoEFr1D5NODRjjJd0
iLlW5LkKX4JshfAEeBXjpxn3Ny00NKxTF4yI1zPB+TyxCBYwJhNCpRa4urPUP4yVE03m+g99kUZH
3myHco6PLXZqnzgU2Kf4zpaVFZDYCdATV+cizwlJNtAiVuvwqGM6jFIHMq4n4LNEwcZvQy6n8bk5
mIu2FaELFZaw7iRzlSnUTpm86vYQtTWnBkGiTlhTPU1Y9xbROkfaZF4e23Exb7CVfDCrfmw+NdlZ
0sgD095EzIn+hCbpCt0kDWN66QSZaeIfYZwc3BzgPwaCc6oXfwIfbaQFaOJS474k5UM3ULjRFQmW
Oat878q63MWJcd3E45fZ+q9JZs5AkuCB2OzGR9JbyHYl0txVmYjDCghSiru2o7vMsPvmaOb13qBw
E5rfk8e1lHtt4InbMph/kXt7QBteSQxk3JW0ydFai+WlCAujxW85WHXQmlkcWRDfmK6A9zQaLJtx
pI3oTA5PvCt0/6YZ5oNp1u+OkZ4cAJzAe5jjqo1qWsl3paYSPo2nBNktvXDXdjWddDv/4ApXYZXU
N8mE0tNrnhSIYg0mW7E10clMq4LtcUmr0v+RPaB8mXxlWXfnIFVKsdqYxvq0pO7MiFhK2jShwT3C
LLIN1hlv9upyStVTspHRJz76enNlNWkdbbV7tQggIR1b4r7oj7oDWYLtJdDqDT3Dgojf6CLHJ2yO
WNYlqDbzw4/bjwrCbz+2y4+fMGuChZAevEdMedMk0xNTOOlynKdPYzxpR59wQ3yzB7Ey07nFtOJ9
IdOXFFtQVHM6L6N5M/vmDzsgUfdki+YOsJyHapuUUUSpzgyrgak84eNWucintl4OtJtBOAzDtRBf
UhBKjZoj5jA6HcCQ9rnigJG3aYCH5BijvA/hfRzQTfaLwrSIXu6829jA/Geog39MGOw0V69t1mBd
mLNPKzW/aNLdxR6im2Kqfmj0ZDUcqKNsx/nBG0HWCrRpvUBprOk8wVWMYMA1/O+qzdjY3A3ZwraX
cUv/7uzCJ+QTrsvybtE17u6OYPZBOl2QUv04EP4jyPXcr7N1vTjWP9+o6mhBqTRqWG3vyGHQd20D
1lNJhnoX7nMchXcyBuuBe/VikWG/EA1aeS5F2L2w8W9RMCzulmnNLzNZAqhOfNp3wQSwzBunOnmq
ygSF0IrdxKjYlHS3uuQzGWBOkrzncXfNGrFHs05u52Lfr9oqIlmYd6xFOBG3ivYDXK95kWD2I7Md
g8GeshSoNo/mgAkZMtB4Yz8V7VOFwobUYJdUgE6yVc/UZbXvuSpYsNM3g4CAc91/LZz9w1Yabjh5
xrPvEQ8Eynzm8/gQnNC8og4c3XoZKvwmle6HXbMK4jOzE1Wb1AazZjjYaOxkKCNq1U7t6MWRb5f8
wsZ5ncR6lMmUH0bD/VxFJYiCs/2AkjcWPlws0C5t6GJy2FHh97EUA81ry3LIWtnvslanW5W0zxyR
jb3xJOqrQXI7Seud+cNpjbw35xdJTLYbrKoNDFF6kUmOwgBS7JAgu2PcujHg/qB9g1KJByengsZl
UcXw1BDqMxfsBxTJmc9OOp/csjkPcuz2Q+Zu/B5q0xB816+FlX9kxsrTUMXvsUlz5VBh2sMRhfuJ
VKp4uObg9jajViIt2nncZvJcCaK+WSoH1dCkbYijZkM5W+wAJVwcuduHm6LhEJqlItJvt74gxo9s
dB4VhDqTTxq1WnG6v+Vthaxx6GBZ6ZAHrwV30oaDU1nXZY3ZC2TO4KRp8EoT6pHcAhyPaHc674pd
6XY368T7BpveWdt8166UJWeufU+EA0TvEoN/IqU2hXGT+wuFu5Ite0HyGKTagOXSZIChxA/iGYf+
bkKYIIjG3VuWRwhECq0ifZg0BleCtyBD5D/pErHs9+IZ3Z0BNtFwEwNSjL3ZRrHrficOcryyN8VV
ly27urTv2FCnoMNavySIeqgBfELIx0vq4PTX7XVu4LZddEWhr7nlIbHVAkQQQyV6/wn2kWmh+hCj
O+BhIkimGhnuIFPO6GC4PhTwqFTbK7mgKkm8aMvsn5b6AvAN7K0bzbAuVBxRrcmDdOfDNBfXXZO9
pxXUCdAzYfMud2Qyb0Fr6e91NRxZFqNttaqrnnoFBOvT1VJWl9Ziu7IxRu8I7L3DkoUB1Fqq0xy7
SBwS/a4eWEXFOqbHzcaxSM/FnFiUG60/o3tGiIL+z6a3U2SU1nTxkyPsl3QxGyo3CmtHLA1xZuZ0
GBZWIL0MNHIh6Hwpml0y6N2eaRcFAr0dvgnkKow5KrS4V4tKUFLyGZBZFwddY3S7hT7uyDBjBUPj
1yFSd8Q7ibhzn81WHLImWvzZwowR2iw3WU7lHNvJyZ7hJiSBEjvdKMLERPRno0zA01Qe060klkPi
z6O66Ckz0XTJdnJPCESTcByr68VQxT+yeK1N76u0xo0I2um0OPBPAMx9INb4anOrW9ubHhtRiwsM
/gtdDJC77XzwtZ5eIQ93pyumm5bkiDBZMqQljuaiFuj0XY2de3KH6rYuMjIaqeCmeYbBuyhDBDpp
mJTooZrJ/3LEb7MySIh8dsORFClecUutcjz+jDj18aWNnI0G0gfjmbFAd3mrmH3MURxyl99Iz+D9
6E55YBZbHqQkqlwomj3mwnhJ1+ahqwBc+hSNcoxpXMNuHi16EpnFAMFNBK4gw5zSHfessavCNmln
w/vSZiBjF3lcMKQipcR0S4+ucssx/cudN/j7dekPHT0l0QbWsXPrhudmZELrZsh4os5pP+FLAqQz
FATTWIDGR/uDZCSE39C2NhQNIrt0OTh0OZddy7JTC0IBORIwv3XO8sQZ4F+N2Ngt3hoLj0hpvMQi
6U5tu925ukUJE9EkJGyNWDGFx+WlNyGrM8md5F1PAoZgpVw9BzqfpPuQTUDTg0e2n2/PwRnvUnOh
bGHnYPHcFyWs54ISOFwLH1FvSsRAxaRD7tFnQ4xZqLEIdh4ycQ2f7cFNh09pku/PKoDTvMR4MTDA
S1qDKLvtrjhqpAU31NLERdhsXKaZVrf1CcpiPetWaYWoH8iZYwyqPUpHTa/5oCs+f0CN8VgDuNM+
cnBdDIo8Ky4CntJ2JEHz5d6rivQ+25az6ACAKMg8+hKSHr8dxR/5+lr0rzGsRibs9aZWj5ZEyRfO
Kw5qp+33zSIxuM3E/fZvJZ6MXa1X37o/50fPV7pIAvZMy4Jt7YCOao8WrMoNKQJ2sArmF3GNQb7F
d7OZQbOVh3GqsZnbhhPaed/sV6oZrW573jADBflMwZ3OLcBqwm1OVHiY0GycdlRhmBrttZjAg4Ty
hmhBQqMjzj47ZFHt1oTTAiOepaUE8z1rNAysufwAjwxQ7DBQINSexPTcWE8NCjJpTUMwa+tZpNOd
sW2MitIOfB3utNRBTaPe999FIgBHR2gPPZ/BlMrsF3D00AhcYGnNgk+xCFAjm9Hij+MRK9QIqIZN
MSji9hqT/NeAvTYQCXcaj89yXGz/rU14XzCYb8nkvdkJ/KEk1y2u9fkUjzE8Nxn8DnhcPPSRZbjX
ujFC86iTnYTEo4aX0HHhJw+OEdW9SC5bUpJr3X2sYzsE9tb+1hiBWE6cs4UZH7ZbMpxPxXRrzB7u
/1py/qaTouTQ2cWUC3C7BOncoTQ12gDlyb+tSE2WS56uqlIioGnww8ROPte2OnIENg/m7JEFIPKD
36SHtB1aYuWJwDAR1MIFYbJaP3oteZezQ7iTPnfhKGa8b0XzOleuf51SQr/wUAVlE41INWeqnJG2
s3UxHgxLRVuFob8bdncs+6IJKXjUI0c4O61vMPCLhcnOvxR+Uz71YGvxUUv98gKlWAS0VWvhSO+p
crKznh9XH6qfHFB0Vf7HhqF8n/bW1zDNftS0ib1rR8ZcoxxRcaYMl52x+HvyB6iL+CJ8o95j0AJ3
ES+dkpQts1qlPNbCqtAwOSR0/yEaW7LkWYJOuUpDI4frmpN82gyBQ+1iSiS17z+SN28ecbiElW+9
JFn9aS+qe8I8zGb/FK9lH/mz/dMgz5mn8qruV0R3wnlP2Gd6507fiFEoR/POT5NPcvoQEw062ZQJ
yKshcRD+JB4oTN1k9s713xtb+8dJFGns8+DzdFcTp5mWgBPuMzI4CcwW6/RYTUTiZlv8jHgk4PYv
jtgXk73N3+2SbMWJ1iPl2DRtN3FNIwXpR5r25uslS2wOn7zS2bNY0NC5I/IoFSyeBrke5vq4phnR
YvIb8AyieCHL2MvFeZzwubdFRa2ct36a2euc0/RNrthetxdUTssW0YILxMBxa/OIBCQh67UnU24Q
ZUmifcYctlJPZ7XyNu+9Fh/Kc+LpyW7Sdfto1TMEr6cFPskQQdXYuyahtZHEa/JTEzP0BUO9Y3r/
6Cw4rjmlH4vKv9wc4zyPuE0WnyAUCR7pPFREfVCQzAhfO3pkNjDNE63ri1V+4OX4rR1xJELjwMqU
R6AqD15F1p26R+sBtrKiJ2/4zJu+R4ile7u0YOICJHGC1KCYkVdIQRbuPX5+7OPRsOtrXxU8O8sB
KA1h8t9HPv7KpflAPqdGHIbOSWselrS6dJQhLqS7sBQU8Z7i2ihO2LDH6iPTwFrHVs847ZrorkDG
EAigKDQT9uJWVhzRpA9jbbr5hWCMj63EDyHhkNiZBeij2ZJWVDwjCeN6Fcbe7XNCWeqaCzyOaCGT
7MpPSJ4oSmmiVT8han7qvSpj2kJwNXT1o+hcQjnWJky1vIDRxxg0d1zvgjEr3i5FXjDdGyaCRBkW
DRMNjGBxKVadMtQfihE4Fhj6Y56d41aGWl7fOh7Hps5VhuTurnO0HEsoymXXXVk/1wcKoL3LIEzO
JcizUuclOXeecRF1R8JF0x6W1RS7qV+P6RTvsw7jlYmxe/KunFo/s9EhafS49nJsCRFPQKVlD+7X
6D/JZFMloB+R/ojzjEZqTLFCj3SiUYM08bTYETcly0yHn6K03OKoD/2wN89TmgZ9O7CzxwtJM/ka
+cxItHGOlC2Mc2R8mSlH9lFiu8yyKyyh5RuV0P5u0RgH0H6nDPFkL9vW9VCN8b7fvOuOaJvizkRI
TmQPAxOYwG9HQ8jsrgaHaHxYrnUZVs5dk91F+NCQ5sW0xM9+CGJPp7KKW8cV8e4SZbrMPtpILz8P
ZCsSX+040dYVYbdQN476IpxH/SK5uKCPrHIjmW1dxgbE/k1wRIhYiAk95TTjj9OtLA2NHBRWGG6u
28J2abSpucE0PNalhqjFIXwNE0m8G/yqOMS4fLlsJ4IB2MMLh1lFL55ddcaIN405lLmdB3M3dqEO
UJwJ1z4Uaa9SDo5dXJ50TlBIgfx/hPk+aXZbMbvYw14rMMtQIZ/sFla/9GnuXJV2MLK7Le0l7s+A
LYqUxUulletzSarA2nvHzOHAKNr+Ag9IMkHas40/U9ySHZcxvWlHY2CgQBvRuEjvemOssOf590np
pMcFGK4w9Dkojea55hCBMiS9OMN1XKT1e1sSb4FIv+RQrWEByu8Y1JJTU7lPWwpoSiO5PBpp9wJq
6EVo5p5M8HQDifC+p4l358n6K4tspAEqK4tc+9wdo42jJs6rrSbIpMsYmvw7i9R1PMywwUUzLUwe
jAbSf65oKUPv+VaY5WdFB+5umP2MHoftManlGyZqDC6keY0IvmtuFWFu5CXwW72EI3Kd0SjlFkB5
c3ZsJ/tXK+0+cjy+MTUkGDUS/dK3vnv/ebX6mKcBF2JSBYYRk11ES9WZEuMPiWdmykUaUgB4PzrP
nsP4+DflJ9o/U6MuUYX0JU3hBzw2B0i6wKHOx7XnGskliIsAhGBBRmnkkk+ZiuOsbw8bdsCSBOYS
FWSiW1lAy8VHaSNdjUmJlx8GxiKp1/thqhQoiokG4YVp1UcICHM35ttpGZFjrsWtA1EzU+yic8pI
c3YnSYeyiI2nZVsv8PBROtH5GjPEdW57K9bmF74cTmXm9YmCeEdNVg8WSZRes5a01GferhnE3aqa
i8ia+XY7ec0qAiXbIQNoD4UFO7RVw3sRe5zQ0qt50hH8UNwaDfQNsU1YesAayry+3PWyuB1qT8Uh
D28deMjeBi9LnJICtRmoxFhGwpvq0+w3h6W/0of8o7e67qBPGvk9BaeIzm0igQdjXN3rst2oQ0qQ
5i79nVjEGy6NFJfFfNVQtpmaPKTJIq6dueTMjoQip+84gkp6jNOoQyqvkkCeE2t9qzemPbud5wBH
L7XAhGmlhYEzxze+kix5N+rprq/9hGi6+tCbNCBcpTSLRP5YjQcXHLhM8lM9l2+ZN3/OV4WHvSyx
2k9UyABFKf3V3CsOhrOd53oM7q1xUwnxT3JOiKreTQ6i5okyJnarUoH4CKL8nT5or1lb38VEceyq
2jj5HmrtrnDBuL1Ljp4vMOL7duXUhIyRQaJmJ03dosdR4U2s7uCqZDOxjptI7D0a7KxpjcaUIkzR
RrazEfAh4bmSdyI+zHPTSexS6oBPqxoJ0bG5w7RoXEY3W4/NoE1oBjkxdQMGDK/r4Xi684Byg0g5
cPMFCTJ3XhoMJmK6nDgVwPlxSa+mbivDxcTgQgzWLq1WzrF4lQOLG2DoP0mM+NRISA4w7TBeJvG7
hmg6onBa2w22peGodL45gXCKgC2drEevI9qLni9gay1iVf4ko+SqbOQcTgbkYiduNTsG9yH2OiDJ
7Twn6ftAHkqAq0jfU4zZ7nwTHL4EYv5aihszo9XRzGPnTlg3S/rYVDgKOaIm3docjGx4a2lZxeq0
QNJVzakxC5N3MfRn9OkPa74GpZ3etnRGsg4k13036bi8eoToMUUdTU4JE0BHySrrO6xFFn2x+Q1h
bxNThLn39Awte3lsEGDIubohGS7BxIna//+oO5PkyJU2u25FVnP8QusODEqD6BtGsG8nMDJJAo7W
0Te70Vq0MR1kSX9VaSAzDTV4aS8zmWQwCMDdv3vvuZbl/WQZjRZ0FbKDp2BsYApYjyVLoH8nTOBC
KfYs1tVditV9naTHKp27i5/Mv3bj/g5Jca9xoJRjsPH6olrIo9+xJy56Vrj0hPmrC4oSB+eQDuNK
hOFtXpA3rvpPbfuP1ZxMuJsskrAdse/oWY5IT/Ggn+25nylSpUwc8mhqFgHPnuJF1qQNxtibmIa9
c+eYiEbetWkbWjNd+TQ1nPucjkso6JEQPL/O1l5pPPHt0LLz2qiOrxb31cHJSgKR5I3Y4ThxyPTS
onYVdtp5CGZ0q1Kx6lZ/8pnFEJfpsGF8UHRegCHPA7Dr+pxbVb5VRQyNlfFqY4n71FoZfvDTtC28
j+gczY06eWW6Ncv51quS51abH/iJV3bALMAmLL3xfYRkYHI2W3mYkYlY+y1r2lcap4eoCIkW58NL
kho247Kzw9SEHtvkaM1lzxlupJyJlt5Ef2E4Nze10eLIGPUdjr6zJ9BlMb/O3Xics+qpqL/rqWkZ
9Z6lwwMgV+28X1LIZQEaR3TPmYSgibM4IauFNVUOwVuU+9zRmfoIRjgD8/wWhXG3XuzJxhwaawov
Y06aI/ltWrSKCxAkhlAh6s3APORtCBkQN9T8tH186U34YrlUm1mUzjKLYSfgureVQ75X9Byo8RD5
gpYOQ/SnkLJ1IhCOSyomYg7NgmpMvH1lvy/Y1zLL0veY+u6cdNwGYMUhwlcuz9SfuS3vO4dcWZr0
7xPSY8RAtRrjk2jYaSQVs9d6PR37XtekmpaIhgA4ENdXPS7cx2i6sOO0NgAOm42KGe3G2QB1KJsm
AtLRqxDjyfV4gVVb5gyMEcXaIrqX+EFcX10ZXbkbaTSbuZfPbVvItU5yNMDGRoueF9yimHbaI53O
7MW4mbs/ZZvcI3o0PMG6iLDze84JE6e4AddF2xc3Z6gQLYGfEm+vV8fJY5kCZYyJH5OFaAyuSmaF
q8yx8yP4yLVFgGqoF2upnfoX233RkTyklL74JD2W//q863aMsd2NUTAPhDMKaon3WpX+OcDPX5hx
tXEEQ4tCNz4UJO9X2GJZ3Km2MMBMtZJUGLQeDNwOE4RZIbkY5VtogQ0IaawaqDyQ/uM4yPTOxB6r
W+DwcuaHH4uHiLw0ycW8B2IIuDoYP90JFz5a8dNgMMlzR1qgW7svgEsxa6RdndbMcD2msjoX0lN8
x5O/rpF4bTsnbko8Qw9L50KSQp8qOKlyT5FScyqID7BJVlbdQXz2j4bWets47R2PY4XOgnRBXd4n
4V0Qlt1q8DB6jINY205z1yfsAcJ8bjh2CUqpRzp/Td+7z9s7SyA7BtQthtm0QbHFc+/773iJk6j9
4adsAVPkOBwEBAWShSLT2/rgZvGp7+7TekTr99ijdFRyz7zC2W5eLYdmdSc8yJo0q9lxJsDUYS9R
g24rjfGsKvkzhkwOLDe2txwriI3Z4rbCYnDpsL6sOxUm61LaCBWxUW5p2igu1aDudM1UngBkuk2D
fFoZcRHjzG2vLbGNjaxa1N4mf7R08DkMlkN8TvubsRmJwZ6CvhgptE3FFkLitTTKFvYpWf86Z5zg
xRnhBKusDpZXke+c2RIbTH4AcuEST0YiH3mW7BxRoqtlvcteq7iVUb5lBoK41+Y1nTI0R7fg4CFl
kTBWXxRyY9QL1UKkp7ljwhe5J2oyACNK3U01BKRzo/pVuHTzBtn4HmR+QSspJSm1y4SvnbGWy7Td
O+Bc6dz8Lizi8/UCnZymL4I87oUDT74oXdYhrDKKwWPjZSncHsAjq6LdToJFAKbULiZuEFjJJolS
i4Ht1g7Un5jHsghonHLVbYHAupt8rmYMkXhMhgYnJOGaesGEAGU/FeSjcOIZ2wJb3o6+jSHzgxUV
y9VaT4qZMNsjEIf6Npy8x0oZUAxH+QGL8S6mGHWmh7KCilrFxDGFzYXXLWWkWXr2FE3aZTbn7KiJ
X8y0hFIiZM9ueeTiv1dOt/6X//Jf/4nn+U8Amn+yf/6NR/PP3/6362ff/lT/J/7nP/GBXvGQ659v
9fl//aj/TyhCgeOanjT/vlH/BuZZmEb/i0C0sJL+9V/uPuvP4n/89/8IEvrnv/rfKCH/H6YFfdF3
kTpt17ZgAg0s+f/6L4bn/oPh6jK8FB6FDwIk0L+jhOx/gBJywK2YlsMsWsIzapjHxvw7W/xD0u7r
B9zWnvAdL/h/Qwm5fK7/hBISphkI3/YdM7BdyxfQjv4jSkhm6Ml9HvUYUGB24492Qx+yVnNjKBDq
uAzNxVEOEn8yMRTD513sLs9arXp3+m2l9W0gNa6iQZFxqm9cv/8F6MfJLGDTRCPny+zhNIjHX8Sf
L/yeSJ/ouJb4qrvp1/DBAkngodJ07ny67rRb/ekx4JOH3PDAWmWTV7IxRXQY2W+sGJTsazd8IcFq
cLywaQc7qH4KUNnJelGKfXRqk/veugNuOWy9PrOJ9wwMTkAVdPjjDBAOvLzH0i4/bYRZI7ewOQh2
4D6CVyWCDy/LcGYDW0297uwXKKKy4EkfSqawJNd2yeST3ZjQfWXPcTKy89Wyis+C+d5Iad4aIWgp
m0ZsihyIeXQXU2F04If5KvsNY8J8xRwmWfanH435EXNwa+jBXSHS24iv21GwCYyVdzBmgjxFE12N
wWWJKowDM/w7r4d+XhX9T1IiXjO6EexiCdnTMlzGn5SeP8P6dHpww2aqiDtoHK5D+Rqy650Thvhm
ZLDRaXpkSXlbm8U2YGhQzPKbkShNnr9tz9FK/0VmcJ6H1XEu0+Y4yLc2Vy9SY3gvoQlK0iwc3l9q
SsEXm3kdz3fYBdbLJUERB5+Bt36lXbdYeT1FJ2bJnzHnx0Xm3lfYb3lQ89Mv3V8H7NnIX/69uEqZ
nRvRnLTBBUTI57nB3VIG/LWtsKMuzlDg26KaXpDE3OWPlusVD/oHlet/X8jy+4hLNO0/uw4mJdw5
phYZqemVtuntM51g08VJv2b0aAHi8Bhqp9GOCXZAnNSANjvjqSjbH87MzTkEISIDeolV3o3rsOOE
4PTWM3NhFkUrP4djJvdsbb+oW9j0DdVH5LYD9xFG5bHPKy4hF9aSoGW7UQXhQd6JhNmAZnOkchOj
+RJito8me/ud9Hs2sAxTyXJANrimM1bCMQ2yXaSI+g/+tQk7AFbyEI7VL1LRQWXiJ4sj5zCWGmtC
7G+AR/6MPrtC1N4wzPLVROJ429LKuLIdNr05G0UDOx5whe4US8h/Fo2jqpm/5iC/h2ducTJhdGRb
t+SosYd20Cu0NOm05dAeM0+gAwBXURX3L3Hy5hRAzft6fKFS5McKwy2ZnwtmV9qWmvKPCZwrTKsP
rBrG0gkORyZQF5vA1MrxFoyByMqDFZ68rL7L7PzFE8xOLGVQ11Xdmn2f7JRJiBedI10Xeb60zrOW
MjeMyKXSnqKJHAfiPM350SkRdBSfuEwzye3ovGVhHoGgYCqLKYJLkyLxIPRPSWOuxiztjvZgMD8f
rL3umcS3fndjx/0xDob1sMzLvJojCI0w5wodARYtDg7aMfbpcay9L9PjVOPGGcrZ1G+NdCB5yDTs
FPdcm/a7nPsMedq4b3Xcr1vDfpUT+y9zDMdz5dccTWwUxuhBOn+GOFaHFt0On6x7k3qlvSIML1ep
Y5xDmyB36Cimth7JeLwzcrpNS4o1GpNgPRQHBlvgTxA9G9t/iVs/W5F8unFr5zfqOc6DK4Decmxl
+IL7jRQfwelFdSucs+M3zpnK+XfDX+ao3NAwvzHJ1dXFK83bRLaXXWwqZ4fyj9hni2lBRyRsuQnP
eyEauOu7u79MZwfyvOGUD+TOr2NIS4zrrm3dwO7EBBEM8lWW+tfDyRcXLueLoT+ToorZmd3A/vZu
BHW3EYE6cDn+qsfCu6l7AXsTnxNxE9gG2gTgbb94PX4JDU7rJjWrbezhRWfy0A7oJK7H86FWyfPQ
MQFnDrqrhHhAYXcgmF1dJW+0m9+307XR7rUYBPpoROSqjHkkpIy7fCVQfymTrOd8xa7+6tqffUh8
c1Fj+4FJyyQqmy7UEZZOju3ZesWpAvikZSJj52iXFFLIjdMYj2NuPhEs/AqPkbOuc3UgRoIJB9Km
mtxbl0ApTzPjzpUxI1m/3RfJeNadoFTeiT6MAqHc9uFUFHnxzdiehPd97cQP7bjJcqHPeDguQbgM
BQMmA5n/urzvwVj22zIfmHn90dSWp5V3Usg71hR/FTV8nEn2VIkFGXAR3YElKv8QtQR4g2rRpcE5
yPuLChDhwyk8J978hgnmBMTDxdOz7qq7oA1o0KWhrbdvglpGwAA5u/RWwbqOIjAbfcTICZC4wyPF
rdVBOcGlASQtL1Iv4HdNJhWryWsShHcAhddAOBTwYmyRcnrNJ5dRo81W2D5naTrcTDTcZyBs8Ckx
lxBlfAgC9LK4FGIDun2fiflQ0zvfFTK/+IsE54TtdezGcuV16jc2+ofCFUBSk9s5r0iz18yJWGPa
1n6ihOVTOv01sOLHcrnCdGdF6zDi6nbb/FSJmcdoUuDEZampybmPOA9DR3o7H2juxpNgrXkmcz58
1lZ3E1T4kK1IfmGyOjnA9eOfylJ3fq1eYCEjnKEYIK/eugXMUFcxerfYKnC49KL0qx8UwkkcGRhk
/e9CTHdcZG+ma8DQjVicKwuSby0fptK42uH81QzeXVx3Vw5CnUHcLPXl0dV4P1hmPpYLQ03mWyXF
sfF6OkG7dA3c6Y892ac88l4Bt2FVqNtD42rYE1l2FqlBolzt8JoDe5lcVETucRX1B3eIT0BKL/P0
VPpmuw8S/+zJ6cdHxIjUK8pvf/C74ZF7/EmZLY10Ex3ysXqMXYNDErJnL+7dKj2vx0R8tDJ7qlx9
heyK45UCibGMQb1UGDfCbI/RFh+0PM3ac0hZkO8f2at4kZds+zeOtBAWpUUvDJf4PLFYxh19eou3
rDm1jMCwc9CMMhwbrdVWt+G19q14nea48LL8ahX9R9N52xRfLQw1lxcWHLqSo5Ixktc3O8KJSYm1
qQRLrzIygQnzgjhunxjZQUGfg8dSCwDHicTTBGMEz/RR+NZSxjwwrZlOYNNvBXbM+3oRyE2wyBG7
1VDn41MN76CAT+JUJqdg5rFsMvHYeJY8h/0L28ePxAT1MzAKph6BzPVF+/1GBgArQoWC4WGMASlH
cYkR8inrXMJ0AqvBu8+yNhfXQHreqc5iRsuO9aczQBeFy6gDfvZGKBuef/vG0ZfSq5BjcQqTG2ZA
BvXuPjHCg47Nbdt7F76vXxlGt8ngXVOaPNeOmrZTgUUlLavPeraPWYTJFNN7dLagieZechpnhC0X
eW8vGzB0cTQ9kDFC4yYXoHovuWk3zmCFnOYbuSck2tB9wOE+CRp7a1Q8Y335WFuT+dAWycYpXKZ/
jn5BSdzzY3kZllIQfJarpXk2uLMG9wcA4S/Gj7eZne9gxw8qNpBzKdZa0pVJO/whYdJU7xXbbkgV
aXrHDQJJr3wIsZBgzSQTZYa0S9d18jByGHGM3d/oZ6mG3797T5NehVX+GixtESgzivA3/6ZM4tfE
xoPJ0HP1d8+61FIWtfptb6S9Sq+2Tyf1iDrrzPSE4/oGuPG7VA5WKY+4IIHwMEX3hEN++qHvt7Lk
qQ9GBmcimmPCaalgWijKbUgp/dx0j/ifuZ8RkhyRwUBGya0bs0KjJ17ljPfxHOitnvmsZfNYOAYX
pAIVU3T0VtnmFwYJK3F/+4T9+9+XHFGKIp3wtdG8GjiMv008f7UEKyN0urDdARK8RC1/Vyyv6ADc
HL+8Ttexth7MMaWgnXeCZMWH9F+U5K3WVcp0EG9zd0o9KM0CQZrJ5n1isUjPBVCVusOjq4n1e8Nv
35XEGTp9jIDtFbZ3nemAMboCppqB9RGfJQGT7M7yim2fGQofNZ9AYfCg88LeiGWr4vV8UJLUTDty
tieuYsO65OrlEolaDIp2DeuBbqjr37+v5mlknqIC4nc17Rj2vJPa5OcOJQBOoHjzLSry/n6oNzsv
mRF/EONh3+/5T20571xt44qiYW3VmfemdF5hzQHMBFO+aKrkmo5+b9IBTIZ3VXh6MewYLCLZXyDj
3+KfnD0RLwu885YVgw8ICaEa1ACJ+TiPxXOPasyUzmsWJ87JqfzDNPtPtju228RrXjHsH9yYLwiH
C5pIx0aKLxW23oylcSpWJCU3ieiQfwi3HRivpVFGz0FthE99OTyAzmTiOxowDabIe6/ihLUno4TX
68+lBdGNgdMvcZj+zaHPhRP9OjMSzucaZT03TefoTiPkVS1/DbAlN3VCoY0aRoCVkbitqR98qFWx
hdJz16rO3oCG8DadOjvsZw9FMLLjNMz7Atf8358Ndsx80+MwHMPhWk4FkaiiviiZ4PHV8gmPM+YX
XyMAF/5T6S45i64HXJa+YF3dYp2cKOXxn9iI3ULwOMx97CHEcIrwtXmMgepuUlPnjEipyEpLivMa
gQtf1WrvBp9TVZPKxjbz92ffkwTdAT+6pvSVsGsWah3O9Q3Nynj/Nc0G8XKNhbpCebT4hTEdYHWc
BtnFlRmJ2sm9Gg4Zr9GWx7nl/J8m38vLhsoJ8qMBU7x0G5l9467bKMd+rYO1UCNTY2LtdbstdOsw
5sDsMsRsl4tia5DunK0Cgpbd73Lk/V2mM3yxcfCsmuw1c3JyNJndU6GQcKSyaBJlkBANLu27KQoA
hk4BF8kpx7fRZpiauvwJEJ57bYe3dbpOQq55gzufv1mG4nPz5tjunvA4I++Q6439r7/mx7+zURG6
Liv3WrrGttH9NqPQbWON9k3u2ucIGXVFlvCxAECxjkiB4DUnUEHyhJ3D36t15lpigxsdQHcRF6qR
zpb7HVbWNcT7SCCVXfAQIqN4cYhpYuQW8Q1xdTnTpUQyjiKTV0yEt5PnoDVpyXPAH8t1beJLWIh/
/cxtU4IlLQVPPk1OIE8FCmXXUMgJh+uQ9TbdBcs/HFz73Wmqs91yG3k+mbJEx7d8j1//9q1rfcxE
2q3Iag165JprOm7tpR3RTwOe4Gw6VrVT7VBiWyDEuIXR9aK30UULcOR70odPo8zQ44W3G1KAE/WY
A35sjKcyc7ZwZb5aiMUoyOCvbKY8gZPMrDZ8x50Vf0VG5W+CDt+d0KG5Sq0IIarNl0db+oWz6I+A
f7WV3teYTghjJcZPyE8sZugO21B1D2Y7/CY5vjrDwQMzcn0okzco7pAQUcc2PY532JiY8SlBjKuS
nU/fcxExgB9yAK9kUrfhclXkAjkdL0QAz5Jb0x2HEz/52WIs7dSlYO63WMJV8BCdG4xxPFH5rsyK
bGdfqZQLOvvJUrzu7RPBmpckl8U+mvlGhh4hpM4yfA4Nn4HCqzZkkzcCLF4RB3vUjnFyJ5LfqeAN
jkOuWlTGrygfz9QwzJyKJkbwKb+E7R0bKf4V4Y2VW434wxJ9TyRSYRRzbmYlKewLKV6oEBFXXbzP
/aBi3kXgqw6eOtg3fZ6fomi8eC63TqJDro4aNwRsxVXvcb92CW9NKYOOXfwcM8HjsFC5z0XhGbD8
0niPMaBVotjXHcxSXGcvjElZPwfzMmSkK/yJz9s3qBSpjRNh+SpzzJVqIRJ7HZ6jUkIwZbOQk+z0
tPshaFWdI8ifBUzFdUeadU3dwIkE4eXvn6QBS8kQfhfoFWRybr0pIbBrVt1SDg/8UXKBk2DiYwyu
btvTJ9HGd5ke2bTzTMMJ74OYKh7CKh7RZYARMCjkHlmsH7UrYiYjy4dZ/iPJpWc1a95lV976guvM
5NLYmNRZ4EiU2yBEYFPY9Fb9lecrbVH+Skx5ejASRjihMd0Xzp5BZbTVZrKoIgylfo06sjDf4hj1
Y8Tvs+lErMJw0GhJkXvKab5D7ph1742MSsh/6pn6w6JrLimfJ4uia0da7YnZREU2hRNu36JI+nuB
0/NuVF29TdIb0Vftb+tR/VqRgEykZZ8ZwkyrIUpKyFlAFi0etpyCiQRisPlOrRKwqJ4rcHjjZ9Xp
8egX5V1XcNDp0qfSy19Bwp6FOz4OIG4f3b569PLy3cPxHiJWpaxtdBkRIRU2ZMuYog0Z0lGp7PmU
0O0l6NlZFdgxIQS33UYiaG4lBcdVlB8pAKTvreZIJ6vgBQ4r0GdRn212GT6Pw7VnhgMYl+ZxkGI6
xXN+tSf2bIXws22r05kSFveJmo7yFFjNRzpSJYhh4URwWXBqGj6LOarWBdt2UM4tOZOuqtfRT+gb
7ibDErWSHcXkNhusDSWPBArDR0LWLbGxjghL013LavKw5zCuK3LmhuzrXwBnMvOINTMI2Atb0Ezl
KUGXXFU5KXpi3ezAe/iMSep+TX30WOQg46oJ0y0jK9hNTlzc2IV65jYlU5sxbJedvuTT+GUrjtFd
IPalzXqUGkN5YGmvCZYjtRp1PW88TVK6SuhJHoxjPoSnsmouXvzsxZyu8NiO3HDECcBegIYql3gv
K3dr6mln22/4JTCks8q5HAjIpycveRExAUQ/WceEj3royQU9IYObHNPQvas1wwsaxkLyrnlELft1
ORNKxZxwcTTbVXsT2aCtu356TYqn3E1esesxJ8MLPnXNjVd7UCxtKGIGTmsq5gKe5kd/VAGXkHef
ygiutkOl2TzkhzFVL/rYWQUIodZ84eIs8IeZpIz9eqta7O1se+AMg0OeOasR/x60cR+TDOl732c3
f8+ppGT2iAV/jDSozkm+ZhMtLKLmgzzO1w2t31sEm8/KJh1lK7Vy2ar2xL9scs8B5zf29t6h7wt7
m8Kmt2qE4KkaXiNtPoDXeBrD/tq9N62/HK8ZizgByD2XYyIMMqzlJK2olpwXf/GV9xp/RDy+u9V0
QGchh+k039gIgDsmW9NN8fRWWMQZzltbgpLbwSbrrDtnbwnzTQBDwVACHXG+jK3bn5I45hVEOPGH
6hLJAKm3995J8T0LzoatobkYiD97enyzRLVvWmblJJyINhOXGbBLMJgrOfV67XBesLi7mbE+xy9k
08Rs7qkHAzEQNt9NoyawF/ND1CTPqqI2k0aI26qYTl3bvPz9fwPuyUzkJkzzTwnMbtxY80fqt1vT
a55qLHdWYeh1G6sPyLA3AfTDfT8bT42P7bOcppu8eo9G/yIwpx8Tzvt83ZBNl3nf0uNQuN4XwYJp
zTWI2x58Q5puO0pO9i6flnc9elfatWCq2s+l79zh9brXXnIxhPNh5t1tHdXXJtKXKbReYsN+UEXI
0aS5mRSBigYDKIv0b9OGe08ZL01NDqV1mpfF0bQketMZrLStbRs1nTjrZILBIOv8NKQe34g6yJE5
V+uHl3nM8zWZwpupSz6kNVLxSenNCAjZolUKPyBSkaKVSMJapS3wkEuj5kiG1dVITq6bX9kWyDUu
uYpyYPuhD2ZS64TqvTbb43eZNqZHmnacGNFzN6NYmIekXRIWbvKotL83kzkkKg88jJkLKQRt/hnL
8pEQPUL6bAIWaxyogOotSbn9RFxOAJW02udOhpzIGVJC09pglFk3UTkciRSd6VtgU0KLu1EVpygk
qOMT93YgzAcWdccJtJCCINCuluSl/GaLofRVyOamGilOsXweic3kGHsREIBy8S4xfPjJjTnYFUmw
FUU03VT0tM3ljR+8ubT+3lVA7+umnzc6JBYhegkRrKpoMbbZ61vJsY7L1TzifxlwAnFgJvxZagtX
wexVZ0giJIHyjHLMjMOCIkhHEPHHqwDTKNs714rGU4+iJaqXVfJjWMmMiYHNnV8EznpgFzjH/QPW
q3CtsvGWm5XIR3ydM3SoOUXKHLWaj/i+1Ka1jYdZte4etDd1iIVzmhviCrBh1giPf7xafbazCU7c
rlnSZMeJHKZonUyXTHHm75z2hcnGJ4SXiwvXKHbESBMThNmMnwEqlAOgnC6wvgRUkOTMWUWUmKtp
DJ4cOOCohjhtYZBtZxd2FrH81vwtXf+IXYJ8RZZ1p3I64mThKqjby9i5+0TR8FWBKLYI0a6cpeYv
cJAToN8i9LLKDbrS677l/V8MlwAkqE4M4/MCge0dZOrW+faW/GXLaaLL0qtHVky50wXuJ1+6+Ekt
c88KyjMozW9gmYL/jqJHtgxXn4NokTjv9my+gyvFPTQd6xY4qBhSOMSuuPFF+U3/A5b2RoAMTSDf
w5rETYbV1XJ/nCD6LpffhBG0KIU9DMsnZ0qR//IST5ROgdJEa8Xq8SEZGlWteJnH8It01Fok3kdu
xx8Uv+Fm8qwXJ7egt3FpiAkfI/Z+kPlPc1/dp0b6GcyvWeTfUNt87GD4lomZYwLDBO00zyyw3BjJ
sa8NplolXmOzD+4yM/ioArY5ai7P1TiDi5VvoYGcEtn7QMWvfmNv2gLxrFP7Oqmfs7H7rRoGLwP3
esd73pV4u5gRf2SOyXKd6eOYkg2Ys+K+hnlDIgw9IZj7Py7nYvghmIfbJKT1wKB4y3aekqb59TsX
PtZ0UDTbFZFkoLVo7WjKGAic7Ex1CiweVT3F1Dskct5K6rso4Ji3rjLZD0/zH2Gn3KeW8YuIDx4F
aK2h8jvDm9kmJ/KtTCOf8/IaR7c+xnNxQ/bXPPgDrjdKN+69oWHp4vswxCRAvld/ksmpKQTtz2ln
5QdkXYgpnaZFec6bXdhglDMd6yBoPQVjZD2V2vW3RdjW64w+pfO//7IQZhxLj7fWLC9za5WvTKhx
VzUh2In0vY3x/W2iofqgZj0EEVsVWGWzZ4kVczBA0VWN9TAMB2xv/Y9Izm0xTUff9GKil+5tTuJu
Uzza7BBBuSieYUyhMTpsMc9tjqIlySOT9DnES2S3NCIHzbTFWUSlSRkn6yCHbKfbHyNPgbUnv7YB
CMom9V0xh1kNHf7mqr7tfIooLLUYM83k3rIP5Az67RAQZ7dR3fD84y717zsMxVuQJHsP3MtMs0m5
5O6qNt8PGn0yT5auW4anNmZnr2Qn48I5IInICdSDTFdU9aEZ0peJmkMRGGyO/R1Ahnjn1lRqmPGE
/h7Nt7ko7ufaM/ARujcOu38n7igT9Tt5noUK1sYwbjqtbxr8lwAxTcSPoAc+d4NSiAXUQ/lj+Jqt
xeTvqxR1dHJ3Pazz9dyT9g02DYh4zym/Sp87VvcvdV1SVzFOL0kvSQlAhHUAdC9h2VU2fBvkOlcx
ZO8DHclmW76iG8N88oY3Vm4euRm54BnPZ9bsBM1ZLGZ/ZjMmaEGN2Xq2gx6gNgOhgT5gIed9WB1V
0eyrLHwPvPASaU1XIWwl7c5UNUXZYSRezoEYdHuonXrncmrOlUPY2UtwL7aXOvbyy90cSHo23O4R
RIG7lTjGlNe9GQhkh97N3qZ620f4UQOtv8n/79uIt5900r4wkBnazjnGloMPbli2iXPzUsHGm+ks
AJxDCRM7kMTk2Wb30UOU9yfTd7JdwHx7AWLuDUvk24mx7zJ5fUdhetNhArkqmu+t7AD9iKEptQSd
A1SS/A48EI9vm24L6oeLXex3fwCjPHJhPJW876Kj0qxEceWSdkmCt7RcA1LI8kdR1eZL0bhPk9xi
/eyYnWcADiy2zFOonj0BHCbW/k4uIQACR8mGMaGBnxGP4SEEwgE3SB4inEsEF958XHzrqsbO7SY8
DyySphhZHjzot0GZ/LSUGrEweqc8HUwyFmhGdZwX+yLEfleH07mzKS9JfBwcUZrDACDHgzyGt7H6
VVVOJiWut+2EddKJOnaYEtnKKa6VwYJcchxlYhdtxBD8mG6tYdqnpKeqjskQ5BHSaVHhDwe/NR8Z
GgCLjHhjUD+Qsiogt1S0BKswnwbmV7FNNqjccQqgNCMbfkMvi3Y5WujZ8Vh2TDzya+oX2dleZwIv
Z0cZtIfOwU/V581FBGm4R+F9MskWJm7DgYdkHrYJMKBR8NwPVn8Jj9rAuCiVEUIowoRq206x83pb
sjUxv+JJ2XszPEweUW0E5RUJSvNq1e11ilHlqtg454q6gSlIxqX4gQW9Hs4Nufbv3I+ugSuNPwZD
Ar4EHk6Ufcz3G0aQY4yVfKipXu/1xY55NlnU3q3HvLgNphSXcNMfk7lUJxPVVnsZQyf6q3HYenBD
C/NYpCezHSkfmYEGxGCbcPAg73ZKwTmsbgttkBpVwNfi6gYjQkVyBjMIuQFAZZSxk4u20S05+xLs
c7AQ4C/GlLMNTeopas2Jzs15Hjeu8+mL4rlsZ2fTekCSEunhaRKUTSoe0xgubiFone2+znZDxp4W
AZ+MSZgQoeac4OD4D/3oMFTD9zTb6tzn4sMm4LIak+ypmMSt7u7GPPX3k9uJ25BRFUsRKnbZ3ASO
9SYrXRybxHqOuuKnlV289R37xx8GZ5NxtCYsWyuICFiPc0kCyZRMh6KJYzfUFiK5mDuIr4TvQDus
Qzwqi3cqrVbjbIsdI5HymGcVIh7X4yTcZRJRrSlRAv7lC73pvLvEkTeRVRe7BLbgVoiOZteRTrkE
in5e4JwZQYUHJH9LxFeaGtYNpnRSBU5NDoy0euoDVB+Ev1tE+cTJPhuzIJgRzwsuGfHK+2bajf0M
uwpj9GE3MGIDXiq/Yty4K40jEA7ihiYMkANtlO15Fpqkdnjqm+zVN/+TvPNYkhzJsuyvlPR6UANV
KNiiN8a5c7qBhLuFg3OOr+8DyxTp7JySGpn1LDJEMsLdCKBQ8t6958Zdd2870S+oD2h8yJjYx86n
h/WOJgtCebs04Kk1KC6k1ix1ZGDr3kusNW8QbkzYVwsrBUujJ8XdYLCcEiZQrszEoZqaE7sI1nNp
aOEKC/EqgeNNSIBCdu0ES8vQ02Xenm1Hf9IqEwiWj4QjHsrgtfkRdkGCoUstXV9pMjoZKduc4qjV
JqgnGMl5ZBFAZmp7lWnyLsICyA1EUGymWrwLyjdbw3qganThZWgzZc+NJ5/kmJrwAdt7A8kF/9DZ
cg5rN5PV1VsauaAr3GOnF6cSSUqa+oIFDG1yFMAAyKZik2cu9kvlw/JuzEVj2SfbIbNwJBUQO4u9
NSLrQHgiYp72EnWNSZgGUuUJwMnkzWnz9XiaJAZQOTvsutkOqmVI+7roAm/IOaa0hkrADs44DJRq
gc/xpivAlXM3qFuPeo7WQNB5gR8Z3SWjuyzYchNYbgZb5jWDm9j9dnlo1pEVP8ipjJ8D01xOGPXY
XdMjIYoLjF8xaacaiy7VNGAvYW+669JODoMkg9Gp6t1I52wOizpRRnzWu6Re2W1/6lNn5+owrFtW
7ZgOejl6xTqBAb0nu4tS8aHPIg4pU0GKwTiHYzM7llJ1R/Kr8kWG130PyeMYAKNZVHSlz3yQZenm
9iJlj/KOf3YDn+/Yz7StSrMjhG3OsBwrfKRidLee6lHRoyEBbcaKh9NUO3RIsraDEaiXorcepWdE
30ixaFUQuKJ8bHLEU52rKLgfNcfY626CQTXz2rWsQdY1snlMHU2c2iIcdnWjMIi2goqA771S+h2P
gwcpIkIJdD/I9pcBpHTlZrq1G6RuvngezU/ImaitcmS4JkXaYwQOhyks+caZJU80yQF1lCOpbIP1
plVh/2JH3e/cBbMFuOejthWZDXjAvaQw7ufeGDaC6BUxMq5K0Zy8DGVAQJIhA6hNjy1xqYhcinQf
FPBf80rnjEL45NLytHbbahoiKtEke0xA91pMtk4ccjtaXX9RqC5AyFAANIUrnrtfuEpSCIJ8Wb8z
1LKrEFcFdOtHOvUrRMrxWnP64KHR8msfxQakAb8lszCJPkRERoQN0GkNM5aWWZSF52HW5xNuNUaP
tmRpCesquNOUH9zFcrrLU3AeGYFZa+jV+UfYy1+NSeBZOlEOmd/5BInkNDRg9QbfxbmpJw+gEgoK
EkDCYqt9bn65KgxQPZJ7KyQniTp+1Dqhs8l3JJ4Ipl6FuyFNSLIp04y4r6kmD92f7P1MrosQuK5M
TwDuYtSRyBMcbSwR94lZrivAX/hLhI9KdS7Kue9GDHpXzH9Eef80JJZztCvEtaajU8txteaxLx3k
NRhc3cCazmU8mESsCB1zR/pRdoE6JAZ1RKsN7rt+mFBlxJ/WZHvHFNnZSvdc7TAPexLXF4WmWce+
G2g49u1APSx5BLBGcQe8Iehv/ZOByfyU40qxAm8b6gJxd8ZmoMjMA65g880KRLIxmkdCyx5toWMY
xM5vMGSxPBWPPlXJ5WCD18vclq1gkyyzIrqS2oIP+9qSKQlshc5GQkRh5+bbccyAYpQdEQHsYa0E
UBPpLXRHBBWdAklZSXIhiisOyf07xZA35YafrIMfvr2NxpANWy2eiKThkJI25zjC29Y03WVOqdjU
ozagcu43UcDZ2n8iHVOtOQ0Nq0b496LSAUrF4PtKf121NBn8nP7RMAvA8wmq1Oh1RBhRKC4n46Go
CNyo4rlAkiQPOWpKjNwWF72IY4xQbrAyJ/AdYFpQH/QTkHLy3kq0rp6DcRMBMNhzMuJn1Rw0rkbH
EWg7hM4oKlophymgEiN2zrp/zCjFs/lNUJKX0V2T7ujgMLkyVPTZ+xjiuiF+76Nyu9lKedfWaOzq
AgYMPaILNKJ7g9fcRII8rwm6J7sjje1R/O6isMV0mC3Nvr3iiXkcioJNDuFEZfQkVCQ2np01f3j8
jJgIpwA9FZIKwhUgdLLLXTYjygADNSeEXedQxhkfqcuI91vWlciW1eysQ1Wm0GrOjRyakuyCUyr1
Vs/SI0vBpawAC4q6eKEEuu/rjiwKf6BNMwIWK2Zkt+ba2Arg3GTegBA4hZxCiMkkJ2rLBakq844y
Q528bUWrHRFNIJAM2b7ZKM3I9mMQ814kz8cvlO36fR5lr05VVTtX7E2LMlRlUaK2Ru0LSsVLU+uw
YxSuykCod6ssXxX7MELGgUYlpLoXRBwuhozwu24aPiw7ug+6BMs8WxM71autImUjSYqLjEZrYWT+
tJlqieBdoUYcRzSHhu0ANikS2mTsSnM8wThkkQzqbvq7Z17ZyEk+6acB8tGaw0yycpRYEZYBghBF
1ToYoIUKQi6VIWkbsoMnFBZbeVgbDyliUuqvEWGLo3ZH0goZJ/zjyrF3XTUnLwUDyujUZ4LF7jfS
sKA/yhFeo/zRUlaeBOc+pCw4wQKUbm2t7YiJRbtN6LrtIhUItRgbtXHp0xSbicFc5qbV+6Dj3WZf
ymL7CqOFI35xj6pkWOO78XjGNwOm6UXdkveXjO3eCAm37pMG1OtssAocuVZd9Vy045ut63IV6Iiu
GtJedNN216ZMP4LuGdP6lQrYq+/2T7mKr06gcqyrhphXAbUoCZxvmzfHpDPrCfkzpCj+TWRuSxQd
1APqEt25X6xiqzbWEEBThBsK7TYP1hN7l0NFH4RUZWMtA2/mGkyw6jx5GXLvsypnlnxwwAe7rzMf
GZL/kmtP5HZu03zcyRbcItxTOXP27G6rfBSQmqkfDHwqyOu+DBD/EWl9DSgmRuRewKdYKC08gT0q
c/GQeX289okSSPyBumBkUzZBVpZ846N7Uv34YhbiHLGZWrzWdgMDCBWcEvIut1v6MszSRrd3s3qX
OeluqoeDRYBANtpXl66WTtRfnjJt+mTNwoTW++iq+5A2W3diU5RhX6Yelafcig5QR4k2zXeWvm/B
x+IvMg92XSGid7jlS2uakZLwJMbkpHezck8hG6TfACUOUtyISzQ0xD5g47Us0tyHyYWgNk8ejNS7
JAp9gq9gf4k7v04ey4ZRYVnLjl58KyLICFS0IPUTgtZcPBIDobXtsr7Za1F9ByAXUOvvSlBUn6I3
2MMbGUa71gjP7dDaC62gRKDTQUPGROekfGOj94r77762N1PZ7+OiuHeGfpOb+T4Io1UYwTIz/FMF
YaeNVrIazxo9o2HCkdG5nrUgRLn34s8hqp57y7+HLXlS8c7DtkTj8CFqt84gEYX3zaMB4sbxHdzO
/aEu9Pde5i9By04xLu7R6yBNHyEF2RjxsdlsUbOB/6N6b5bETgVsYZd1AsPH6mGRVgNQvOjSddVj
mk4fAEA/dQ0lDIEwsvIOGAleo4HZ168nntQ8+s7N30ai00cZbwHKV0VuJ7lFqGeIXH0MS+czynKB
4RZ9ZJoaaAAshCJGshdFBIuFCviyVQJyiDjUQ/LKDT+Bc40G77ks4hfd6cCaGPdBPtOP08+yndWc
vGgi1b6MPCyXyXttfogs/S5yPOCRh0g6ZsbFaFVWILQ179uZZU5omRmkqb5yrXprouKZvJJBHT0W
jFIe8XGRyfy9pHujxvSU9vMOSRHxnqTPMYZPbawuQuPsHlNnph5A8l6kVnpFJ5/20DpVGYci2weQ
yjkRXPe4rBBGluNwSabC2LYphrMYuUShiXM/H77G4rc9BJxiFIAy97FrjcdkYByWSXtFDnwc6/EV
9N4zrGcb3aT+4FbZK4wetmxoNJo4gl1/but4m6RCX0tsK5Vb/a4UVW0R7aYe83hJPDD5idops4KO
AY4ChijVS0Zkckbz3SqXAE9rDtpR0iGJ7d/Z9SEf89VPFk9PncPxF1697cHgJGKSbHperiXJbj16
Lg3n1DgigIFOQzxNMT54UXA31tO4pH6WCZAQYbUyfZ9dlZa+lH27YrBvCEQP9xySDn5sHxp9sDD5
pXeWlVMqcse1wIGloDE7IfsDM/imwfc7Uj5vG8WvxI1sZELn16+MldRRojRTtQ/7/qzy6omNxK80
jWik6bDM6bKgi4zfjanEgJSWS5/GsCc4Jmq7ShLKV8T9fSbMX5omcN/Dk9ApSkQ55n/dg/Vk8yB7
ybQ12e8jyiGvjVjkXMEJQNRAFOtEgDvzDsXJByMBZ9PbH/j+H6xW/yiyriBxl8AQdemc+ifuGp2a
Yn8FXviNwgkaEZjm9idM+pT5bbhkn+WzqDH0+I7YmW3+nLjDG0VAIjnCx8jUnzJOS4tJp0xsl69+
5YFjqK+9Gz0ZfomAieqOJYonX2WHyD0DrO4WvQHYsM0mgu+6R8PhrNhWe4Jvt7oxHbt4G3U6R2SA
V/O3Ls0s2aKX3Dl6cKRQfDFleMGysq7T4YBJYa+i4FpV7BeGuuk3XkMx0qSGRm3Fu1DOQtwo1vS5
agq0NizbgSVrLPCCUxkZ9OE7Fa2zLIeYvjgTRzIbuvvJvZ+c/WTnOqhLf+1Au3Br+jvC+kROFzMZ
jVe4GDS+qvxoSuyXKAYONSATP6KmEs3hZ0ORfVUxfAdKmnZjP1kBzrBiLiy0W79vH4wIVT08wa2j
0meHmznJ7LG3vBShQuCuAQQSrZyB+Y/gz8T0PS0b6O0AN1j36Q2U0xCvrTb9CiWpCEm31YkpNLhN
LCtriU+WlSJN7wYwxdFd2JFj7RL9vA4Vz73l+K9CJjixtBOsM4Iip+yz0KmgAPC68ymmVtJ6xhPI
Q4xy0kqqN3NGHWl8uEYL1rqgb9WUySpSHAJr6uXLX4BNwy3Z11jJAT/GhvGSxjQ9R6Ok/D2z713v
II2dPqWP1pAeClNcaeZyWpKev3CW08jyWPhI1p2Cd1Fhc27Khl0Xk+bgcviJA3abrqHfuaRAOOos
lPUx0dgZ3eSh6hB1W+PwE1LHbG3jdVbbhzEfXRbEjprNOUShCXt1b7DCIOrHmZnCd2ib6+z9vbl8
ywJpV/5qaeVnP3uEE2cEoOuc6KyvNUs7YzJcz383mzO7aRYLVVQSHKFtIXkc59+u6uadBib1TWzF
7vjTj3eZjy2wogHTs3n8Q6YfUCuI2CBRsFrMZmVVuW/sKVAQEpZe0zljdhEAZlmtAxdNO0WMbOGk
/i5UsFRTvij1EMQnmv5ILhjtE65WPVWo/npakk383HbhZ2t9+mny1Y/lV0WiSxE8wWR/bloub4Ol
dmHPf+gzkzZMz8HE/1C1pLsHDpm8g26+et7KzDHC3GwMacq1v11ksy3ueuAGhuRHDDDvffTCBEy0
60Duj9U+2qgMbdyAFBgp7cwG2SrfYMr80hrefPZDwBCkdKOfGz6YNIcfa2w/svyRpttV98pnm9PZ
7Ybfbv00E1JqSYub+2aHXIqW3TIRJhd6USHqNq5rVxpIw0kA5M0AwiHh9sU518qthqCWA8MTzdef
3JgNELNJd1Z0OumvoeU2OTK8Qik4Gx3MPYcyMJJ/fhhdPwKCoHlTM96jBtE1fz1Wyx8mQh+7K1XQ
uFxbI3RoRq+upe9BgD4xJlBbpmIXSfUyDp/zBzI96vHcB7A603l+7dv7GjojsOzlSm+MC8flnz+G
4PzxGrjyWuHsvMI5AAreUAbhR2e3ce01d0bwUrA6z68cFHyBxiX1zrmzhPp1u0RouBEapKhBRf/a
Kb7G7bb1vfk1xu/zYzEOJ6oM3+EYEh4uhreM+q4W9Jh4b2Nrfl4m210BvXm4/X7Xtj8EGdB64xgy
v2DecruJNKF+Y+NaDfOj1fwYlvokmoWrx9+z2q8Gf7rcxlQouWoDV83UizvcWksTMDYVWy7jcCir
8PO/B9fNm2EMnEm0iME6/lgVF8T0YjJgcpILgGTNf3G7lfMVkGON6qK7uxmzo3Qgu6oz9i5ipKm2
OH8Wc2ygMPe4qhBhsOQE86dj7H+yxf/j+95mlUEh0/fdM1cInti54NaCAqGyMz8YJCp+q5qpBITi
k93NXgn+qUTZ60UgFUeBx8TcBLPoO8USS1NgMTrncR6dfty8WmAOfZ3/uZnJy1B+Zs5PT9D9gnLN
qgYhffP2oMfcm5jIbu9LTeqnt/i80ZS9CETDI8aX2yvO37oSzJGJ9367Fhwxrk6aPCN0XFTTrA3h
J25zS2p8RpXx63b7b38UtvljYkzkxW9zAARlpsZW+3GzU9Ggawjql9tvFs5wiVu1GkOa+0O1u02X
satv3MY56bX75QHfnseZNnI5wfDyMmG57ic26VBGbjOGHc6GrQJVCxu4Hw8nyfDjziYmhLk46Y3x
TnTtKvMyGnj2Wk0MKZlxkQ3P/a0mzk1t46xtPzjjtL6vi3dyd/qKGMNQXOc5JCPdrLXqfRvLXRJA
iaxAdM574EkbriApuLrzXRqK8qktKdMzMm9OIGPES6Ylb7dr3qfZMrRcjO7MblLqV9pElIn4pDq4
eqTQC4Vr9TZpGj7vUUTj9Xbl9Em7Ri8tfkgEgcV6rILLbUymkQvTP+fzMivp1NAXIy04kxGIT4TD
3/wHQvR9wkbm9qDcnjun5suvRjJ8LMN9ut3324cHU8QmCQXqhLLq9kO3FQ1D3kkhQU0Lfs3xuWaO
LF5CzCGqED8xhxTOMclj5iPwgBG/sIb5ZezouxJPtxtm6lyem7mqr1k2svlcehuc4qmY5O/bJDuP
ohRRS2xaL71OjbEbWf2NnR1WnOD4drfJJsn011nVOPjMffNCOv8azdvjiAwvoL5HxZKTzIArgjPK
ap79MPMtSZd4nEd0rlPQcQNU6zZl9da5dM24Khr7g5b2NbGZ6wfV/vjaiAfJvSZd+/nHG/EmeQyg
09ZOfc1zV+fiJxyMN9X8GmbRaGnzG7cLhqJFWe33bROQ+6gITcM9gNrYSRVeb8SP+TOlM26+L48j
XYI/pksi7a9D4+4swZbRgn6qkjMViB+rIYxOPU3xa0za3DwQvYH58jaJ/PGg8RxUc8NwzsFMghTg
UEwTybg2jvYzv2pMhpw1WxOcdS77XZ5YYIH/nCArVkAPXIlTtqdoHoo+QzEN78qJ+sVfGC9/snD+
QdDRPeGuTf2f/yHtv/NShC0spTuuYbmm6erO/+SlTEbqzygvjvlt8pMaBHYAmOyWEKgNBGOLG35T
ZFuTiX9pNBhefIx9VM2wOvgqfiWtdn0zSIGMclagPzZ+XO0Hs23WSpDH0jgwTHA5MwVT0hqSdWvj
cyHoUSIU+/dfRcwfNQc3nWf763/+h6UsgTPQNhzJ4+Hq0oZO81f0C+fPUVhUR1fGYLOgIprHvwFH
JdnTcCq3lptoGx1X2smahZnGBHNXK84mSpJlZaAU5jj+KidcGSOeUidsT5UVT7t//yGl+vcf0oHJ
89cPSekcgMdEbqY07AunYwrATu5j74tWDbKUbaqCo4gVHLCGgwQqjl3nFNc8/I4mWqWVBXADGuWP
G3TOqs+1TdvYLGsmhI4cE+TMBhdc4IhU8C0Nr/QPdtIfSKB/MVzUvxguUipOYEK3lK2r+et9/0Kd
6zO4xP+KCEpyLa/gw8bmpRrwXzkD48Fsh5pWAIyvYnx0KBWUVsR4qa07bMhPpkT66fIAyJsDsKUD
OiGm7/Ly4Wb3mnDIdfxIbQdfGUawxWQwZJyq3BtyeDFttN+FTB1YfNkcKYB1uuFpQ1SU3jfsePeW
cs8J+TArhNiANVBPCXKwJyShE9XOJQwJel6buiAWJUr6T4r6sGbCZ9I77oLZcHS7xf/7f1ykvwGl
/va//9/xpXDMzCMdDNcfV+n/oEs9hvk/tgCmrr//cc3/ccmr5vdfSVN//v6fnClD/tPAYM7m3bVt
3dRtnvQ/OVOGA2fKgLMHqMZwLKBv/82ZMv7pIIcyXEc4RAYra/61+k/OlPVPF2mI69q0BnVHmvL/
BTMl5of0rzON4wpdKAnUyuBJMP7+EPt4bPs+UD8mkElpIB3viP3w3wrhP6QovOUQAcohARcGzl8u
2r94/sTfpw/madc1LZBZ0kESKcBs/fX5Iz4EooiwPyE5A8gp2ZTBGB+JPWtx/9H5WaRYebeJGaVr
3+7w/qaogBvIGKX9k7h6udL15P8ypdFs/jt0i7Rl4RrSZi2xgXnpf5sVKlWanqezArMS7VRMLB2r
d83Wn6ZVFRc7t82OoNdp7kVwO42KP0TwiyX7mLo9IhXBAajwC/hyHDz9sR2XE7qpzpwe4nlvlfVg
LHChky1sG/eyx+VSCkimXuqd7NAktFsL2LinYMCZetSM2LD82EL/ELEzqgJyrPRhVasRg3JqsVGV
m9iEbG4PI+IdzXpKYBXC4KeN7lju3ejTRWMUkWEmkWnM7F/LN85mxldKZ2svu5sHV6/oqKQe0q8e
PApL28oxkI16pUGNyifUTdZU82hX9XO71OecsArM2f5DWbMih9hFSowdYFlVhzngunCyg2GgBcem
Gm+QFyP9r6MHxl6HdK67TxLS2G5Xri3FZwHdWKYFJXuCjtpkpqJ3u4p5kguASy1qtVVYtJimwuKE
/JwmpB69oaFnB0yWdzwfppAE4lsN74ijtJdCQ/Za3VGdmODBA+fH/tkSlgGpqng24XuvOqMhWsQv
nmXBzxC/Sz48Yc9Vg/8Q2eO7PsfYuEX3VdX695xBs+Q4jcyLTxLAY13mlsBBiO6Viu8qA0uwxXiS
r5THnVF6++xLbFoujV7h13KZ9y3h5TYlOcE/e+OuDUjY4rT+lWgmiI+s+hgFlp4moztUZwSeKUT5
ifTue1wanO445t0iboG05co+dIAr4TCLCLk5gcxU7dDcC3tjRLMLqmVhMGIPYWYV0PxWnr10M4ZO
3qb8gx3QZiXcInVGMg/ajTcTzCvPI1sD/EPTbPMo3dM46db1xKBMAm0/KC1bEWZDF1er70AMVTTo
4/skc5JVOOlfeQWNMc0YhaFcGjJdsxGxVlaz5jgXrXqbVrBSMT+KLrciLmwts5wnF5sS+xj0MvEm
0fPH1qcx13dqa84SYRthvTPpEOmb3zGPxxLm/WLocpKmFNaSFk15kEDQCQdFprT2Hg1Y8ruexGjN
/w70igS2DFWSNeW0mdg4KI0IFeH9bmkCAjH2npFkTusym1ZNzd1tcohasjQAP+CvilJaHF4IWJtU
pHydDO4pI4Fyk3icKRzqGDUV9Dy2lkYKeI70NcABI+bM0rX39Hg7RCW9Yh9mJb8tki/WLvdqoeXu
pghaCzEE5LVxsk64vKdlz+nGceP7Fin13hvWYaqoY5sUBczcvMzQSgKWuNMgx+7cnMKg1vhfUnkX
iWF5aQRlsE9sXj7CtrqoMmiZtR88E/bxKwDunSLt39gJXQllI+3vCbJYJaPzK5YFQm6GAaacmi1Y
SGnSqfpVGVS7KXbfsSi93v6C+iVKL3aY4WSi3i8lheK+mBUK9sqDAkWeN0PVdLSTjll/cZvN0Aiu
glYnHjduNMp+7qI2G9QCsxaTqQ8n/jGuAeolQy02OPlO9Okfs1K9a27wZSXxNeupEvoyLtZQBCx6
4HzGCapCjO7nNiXIyPBXRvDt4AxjJJE/GJyl4M2IFUHRR0ptChk3zSBihTpfqwmp9saRv8oS0GMu
vTkyXb6dPiXzncl6cLjfuhC0n0OucEtdGxnPjDxkEIBACYNHwOrWqnR7hLImbXYby4WfYs4P+R56
k5QgZClsOkRiwb1aWgWfZapwRGgeWzh63mgmMHYWPMUJstXF5OuPcYECKXIHZFT4B018yRlgIRHk
YkVuVbXMjU9XtvwrCwpxUBTlU3TL8IQ2wubkIjxSOfOu2qYmvvXC8w8+u9iVjNBSJ3byO0WZtJLN
nCzZ5ut44l4pFb1SBeKvszG84H+GH+MtJ6/2N7RQCI1vio0XCW3pg71HcmOfSTZBsOtVIV1kjqCT
6VymhhdoZxtNq4hQxJV+F1jRcCLqE4lKk3G0l6J/Ib2OXPnICKjF3tOBGDmCOqhWLHNnBcylYzJQ
0yIBzxh4errwa7AmZ/tV1JTYl44vHTRsdopxcJ4VQkwIox/NySYd2kcthpolHaob8coyqQqShxlu
MeM+aRkz/zCmz2ESflhjw83BxrX0RNnSMraeU8Mf16qCAo5ULUGW35e4+JdhnW4Db9nQw0YKBGF3
0jFxIcGMDylUMgwQ2Oz1WENvMhakTwB8OCbuQ5QP7SYMYVnlIn626WSuImK9l4Sx3Gec5qvJ2PnS
X+tA+uE+guWsym5TxWW4I6kHj5RRPnqRsR8klhHexyRaOrmGXeQ8KFyJy5T2kY7zoZQCjwYVWTcl
L5qJWHKH5oiGaF7Zm3yFB4qCrmmeg/bYIF9dtxJTwUAy1No3tXLlB8MLSTTpEnvxvMTP3Yx4uJij
80rlkY5yO71iacWlOH/5qt8Ir8S4SW+Iwo6Dtq7331WNHJW43XBrpvTzszSSy7rOPgJTbPqhIzNJ
T+lIIjX14IsjVCeuScMUQP9REaCMal/U+Ar15pB3JAY48Rk0eb2slG9uvKKoD1GKPaugFZjrUf4V
qpIyVKdOYTA3UJ1BPyrEBWmt2I6F1lVvUfVI5KaDm7zNFuW6jfXnMFL3UUr0EVqj7zpGwxWh7ves
ap8iC4j9Sb8nxyrfRHr8pRLr1TTi/kJzeIdm0HkojKTYNChLkIEos6dQXa1VEcPd68xTkakPlfjZ
nk5Ycei16r53An9r1S2pu62HqFvLSetI03Wj+2QRD8o96szaz6Iv3/KJHnY2OPWFCbic1fxo2XBN
AKbbSEwLiDHlAPyDbnZKNzocha4vTduw1iBx6mOH4Sm5RHblUgKOUMN5DXaWlqBw/pth1gEpr0Ff
ckeba2Zn2nmI0Hi0SEplBayq1rWdhkLz2IKxy6KRUGEtEIegUKAaO7zVSWCc/G42F4FnqLnyPN+/
rKx+dIJuQ+EUnUXL64Q9oh3IjdM61N5DY9cHzRlT82sbUjZNyDCNZYWpNzvFjCyWZjoSwaHvqQp7
urkkRoIqtwLQmLvT7zhoMXyMvwZqlYDi/IN1o5sqz0Vu25OpaL+OUYJyUnvuhmrfK15FY+mxZXvO
qHW3DqQ88OR0jGd9huq/DdN6LHwIm91XLKprrEefoinwcLIFRkmXvVr4S9d66BParYEh6x+6mFQS
K+9HlolllihSwYSNXytrgGKb03ef0plvQhiBUzynH+bENqXpU7YdguSTpKvHiWoeAeEbS3NhyyY7
l48SxMGhMfkvkqcafGIdOk+ssPQVaJnRuUt2+FEvRWk/ZSaqHQdSP/MjXAbQOE1bLuycQL7UxIkd
J1TL2MCCNBnse5nVYivKBF1wGzzFoI4WRd12e8nU1prxKRcjNQOtHmmU9ApyRUe7BEz9gmoMhcNh
eKOBDuEOQqkgX0fPNbmuJd9dQ1i5yRrCI8FVoK+jO0dkKl3rzAWmlalTwJ1lXLY7IYtDVEzfUusv
+D34XF1HUJXlHacpOnEoOEevtt0wgY9MVHpnEypH4USrjkLrNqy5VE2RsnsEGeqT2Ast30/tSxMO
F70MT+hnBiIgQObaUeDt5YAKqI6DjenDiYD0sqyziMRXgn0WU2PDrnGZLKRZHE3HP9cI1xB4PMhs
uBSCIeUaUL/I1UFY465B1cSg3pJ+jbp4B2XtiCS99tF4CHv45gLYLPcQZH0PhVlrLR4+7Ai5XMWt
o5H5KsqJ1NJpTsEBQue8WlnAb6JCkJaGvy46tJjskAlEDzU5U27HYaod+41qkgfb3RCk8VKYHKS5
BnN1fSl99p1hA/2gcL9TxKoLcxi5Q/amaie2Y3NhtBztJyQEb3ARkUMdmpanDPI6LW3fXTi9urOy
dk0LT+19VW+VIQrk14AdRMgZwndJmeV7vBKZhqicYZf3DUyc/Ni2+Us6Bcui4WdztnwbukGYmCFI
kQhhqlWkuzZ4vunF7sZqwdnKhH1mv/EMM42UXvhRm5hns4SefkLQhumZ93FlsAz6tbvOKsh/uYFq
yE/wMlkl+2QOqs6ZAIOS1gEbP7dw8fSECE7MEBe/Zn+0k8MKlUl6iaq8gDcGVVen3gYnG0OZiNit
xhvxoB/joHFfNYBT6EOMfd9uzcqarRycVoPWuYNbUcHA7ZttlBE8jE/yRGCI3DgORFCEdxstd6zl
VPuHYqga8mhwjFZteE2ZEZeax07PEG63KhyChGu5DWRhnrxpAqBYDvcZzrgxRO6OW7klSurAYWSd
JTOqprHhNuaGtRxz+SrdTC0Sz391NDffsS44VkAaw6AdHCPWV2T4fIKJ7hepZPaOTbch+yU8EkK0
Jv5TwpX8qnvwfYkN+E+fwu0UY0NqioIbE3P2cY39GDOWMzq0i1rpgCeVw1YSYyzEIkkhgnMgas+8
MMP9pPHyIefydW7MsXwS8Y7MWx6mBqdxnNGelxZ6GtmS4RV0WAEzRHMNazVt+s/hGIF9PFsmR6BC
17i0euBuWm30oQ00YJiCacJN/5RmxA2nSWP+mkKS1KPZbjZRINnrA8g/KzH3lczVPcuA2GMmoq/i
AQJyR01fK9I+Hqz5j77sPMA+DUiywLtSFG0OZaaqhwZCBKIC7QGX1u96/hs3ogSjIqSLGqHlmzKH
QCJEVD8MenGQk2OQiVj/qnGxjK6skVc76ap2Bm6ryZ66JEEsFsaBWMButW5rdv9iIq8Oft/zlPlv
2OFxmpZs05X2ks4ajz79bTLKedyLlW3hsc26AQqgBl8p8qClp+4S0/W2DInCasyiXxUFyV49s6Ux
wkPSa3LwECqR1UO6Vs4pNGhwY7AQb6tRUlXirL1KuSBWp5FDgloJribWRN/COjj0cKB4O9y+R73j
DZKMn+aoR557JbHVbRw/52QdQFWgEbgatYZTsKrkamyNB2n6RCnq6TrrUx2jFiZvDXyfWfIakKHO
Lr5zLDHNi3ngWa/Zd/FWJpcXule8HtNBrm5/1dFFxx+4D5DlL3on4QgXyDsjZH2xFP+Xg9pewsza
N//F3nksR65kW/Zfeo4yaAemgdCCWiRzAmMwSGgNuAP4+rfAqu73Xllbt/W8BzfFTZIRAeHwc87e
a7f1IePBvSKBflqj6Ql6z6BGT5H0TEn7gSPnxwprPkU7BwbpVfgnMe51IIYQCbd48qKDPZjYoN9G
hzuU4u/bbDqGrfiQqPeSKgjpdrlLe75aVAKN9WE0BBRnGdwVpYVoavkIRO4Iit812U/72tNhDlSR
sU47H2+zpCVFTGUV0v1isUdCqFf3poCaqbcEE2mxddFrjRwXc434xkDd0z3WsfHoFgwy457Ty+gJ
7DHKUpSpUNMSlM5wsQMrtfiJBoJVUmgganyAfYeRPKo7Zu/oCx3emKu4tUIf/J/OJ8hnm51QIRBh
Lnw9TorlTDdzah5gfUM4sgAud9ydfuv8TWv3NQNYEoiOwCSzBXytpx9dyEGICy6uXPqPKkTKQCFg
B2FK5h8/D9/yXioQeE7BPkRvzZBptCTG5G4SRsIWNR+5QUG308CzQJsGIBQpsfggneenTPH1pRtl
rF0iQ1ajqJaMqpYKVxRIdAso6tqdiGyuiZYPN2Y8N0lLPKCdpmas1B1u0XJds6yty1jt1Zg+NL3+
RFQsEcgmGNN0Oe8eFa4VmceBGScItJy24JL4aBkOQaOXaTgKwTkLyXvejGmBLJJOZ1TBvSKUJoPV
8c8byHGio06gazDNmWIPTRtOq7+0apHb2t5KV55NEYQfUzdpYxqKUHCMMNAOhgDM6g1BxJOs0eiF
1O1aEj4wfqJbEtIFyFvv1dMp0tsJbMZke7D9wPRotLwyGnhYLZc4HPmWVeZzPUnUei3Xfju7a1/y
GadOe699tP7+tNyVy7tDHw5t/VllSRE4bequ5wZ+UoSxMCOEmE37wG6KY9R68OSicNn5JGSYe7Rr
XSoxDnXkcZhKEdKVNbjfh7Reh9qRji/6fUm5XNJAq8Ic7jy0wRhbE7J6xMRTR742xeWKdJwtjhaa
yAln1xDZNoqiHeO7CkcLnQ2lufd0xVyM1hPCEst4XeaWges3dxI7HpsJqpO8OMqlF1x5sLXAZuW4
zpjoazQY1vHSoZaR/9Bk9C0qCIawptEh5bgv+26B4rneNc2NpySi6CygBgaJ1oOSK8JDKBnshy6d
EvjfcZiyVvWwG7UaR5kWg8qSjyHhk3to7z5NS4BrywqaIi0EwGJCdaYunFlBwR7Tfac7WGmgJnyC
w+zlHuwjR0f6TCQDtJ3ZxqNnENidZ/mpB09Rj+Id7h0pxx1kVFqEdPcKY5lugsNp1L6A1LLWI5QC
ucrcFXzdvYQgvO4Kfn6FZwWOd8YrnkRSAhhHrWknEzFBMQ5KAWO4T7mSBDLV0kN6xGMJl1wRkqWl
UegX2J4j+l10tKntzb+OD4eoLI0TH4BefiMxBSFDAwC9V4Nr0xLTvqyuR2OcLuDE828//Xc4IFoO
wCztzTAuoK2ltszwzPty1tYj1N+16zUvts7jrU7tR0MQqGrhe1hlen1HBDfjCTqcO8iTcAxiOkFK
h7XIpposJR93QDw+/na6yafPAo9BhIqdCKhLl6yl8eDYLcpCSUSRzXM0dWHBdaxws9PbJElox27i
4kgJWV2H3dVhIw2O4cNPqQ38lKYp8la8h2vWFR4Iy42XtfVHJcJLHI0HWKAhvswy2vjRTuX1NQcD
YTWIkyRN2yBrIfa2vKpQCGpQ0zFv+Pmd0sCQpRUtPzPdugPkzJPApd1HEwmn8KA91ukS7SnomSRh
RMfKA/tRXOeMp8Tvz4uRjEeXgYbNujZoEQqL5twAms8daeK5VdIF2JMwRHyXA/dVkumcsJKQ2RgC
2Yy5ro2Ehbff4mE9TIiHdDailAkIqu/7kHCODhwcIbQWHWt1wuDtQHPh5krQxaJ9si951bjrou/3
lYkZKIlbg+4Hhs7EQqLimbfJ1LjISd6jzMfjhkoyGLzWotgv4D2xD8FuSRooM6Hlq8WymigfxpqK
9bsl1HZtIDfXDDrXhmajwtXLtYTZG+BlYHsisViP4UfXW+eu4/AWJWVl46pHxlz7ugD077Qa96hu
YCjWFSwZ9v3N4NJo5CofFey7pU3cGm9zMUzroSVvMsIuYKdFvQZODLMaJp+jmKRBzN0Ii6gW4me4
euhXuGHrwwRCJSXlH9edv+usYram6fGO+Pck0HJ29m26MQse9cuJzxvCREqenBX52oXXjkSQsxTF
DtFYkguqTJ0U9oN//j2V9sCx1HP9LsfEAF/0iZ4t67aKudu4OHzOdjo64zq2NEK6SfiQ/r0GfHxt
+3wkmwaqu3yDV8CIqJNzJFi5PDVhaH8bEGLDBDeQm/9z2NVGn0Xc/m1Hot7ZcbLe8dIRfNt4Bo+0
hAQ7rV+zRB5/35rj03QW5vSJEfiGPYuVn00tt2fTNbfBlleXT+vhx4Cr7m96ExCmh6jT1vWLs3io
VO6gddfyt9DjCR/l4quqrEfbD1e/W9zfDYwJnRLjiP/WeGg3kxTh9cCHE1i7EMGC1cBeu5q69q1d
bluxDCLHTTEkr52uAGD6bKDRiHNZdVgh7OKYK+3v78aW8Sw4WjQPrM6/z/zKoedgXIpls6XRUlhn
y+2VAkaMbTzWbhuT+esZQWVax2KUpAfqXGowH65ynm96qe4BwxE9IflWG4Y0zeUqgJ7I1+BWRMpK
UpuDq+H3LSk2WK3BBTgg//mdR4UiPsOYOce2uAMc4oJqz69lswBzVfeeDciDlv1XJHgNe85OendB
o1dnLRObgWeTMXUn+ARoyKF1BqlxaEvjAVU+UeSzb24m3/qrD7s5kfPGdWhOmsY3mkBGEnihyfv7
awDYWUd6/2yKgScPB4F+qrv01yzShBhNiiPZEYj0W42/hcQLLRulpOsAoIlm008eovmMkVwFWWFC
LA8uqHNoWflJsweRNUOLVfG6zwUzRDkTPp8sqTJFH4w6rdrcCfUg1F8R3pD6HZJmn/XlPQu+s+ls
nrTN4poWHk3+3gqfa64qJOw0rdA5EuBnEpaYueMTo8Ov0V0M2lXzPDvOD62KnY71EM/JfHYQsgVJ
xGBNat/NlNnb0FPg13PgWVBZmRquRhA1PcwOhgphHwwN8+M0A7PDLOjBHIQNgcWqN6DKD7kaEu6a
aQBSLR68hEkwlwhzWm86/o61bCm1TUVFxvhoX+aciJmwNsbS7VPfsRoR2HkGGwaGvXN3o5dH64Rq
KehpMNoNS6MzcqtlGqXozHqCvYJWYP/pdgQKDsBBq0mqAJfkvhl4UkQWZWTfhju/IbXJwl5Hh2xY
N2TJ9ouS3iQnJh2GOCDDpEEGlx0g93aCY0o9E679SNuBP+aZGvPuqqwJQKESbNdolFDTwW/o36dt
jPY6qchjLxSDTzyuUFP7Wz5iGcoanzZzCIrA7h+NLHvpYPEECbfoSvXyoIEJINOaCYkPswd8A2qw
CAU0Nto9Tv2M1srw1VWMcKnK5G6kDwZ/CG5RFOAbdnfpsU5TsYksYWxiwNNaTmYguD02b6Xj7GFh
Z+gXsAPqtPGdzyivXtrGI3ClfJauaUFIcnIUgrR5CeA18mNV4deGLFZoOFAVO+dFEBEx0mIPU2Fa
0XkXbNOtr9yG7BPV5SL3ZCUQGqMyOCwsMQT0/V/kXua/C13Q0Ti65+rQhRDPmP8u7JDMgBslog9L
JMwlbN+7nzV83V6XbAmFzXeQVtKNYiO6s7wYclWnu8CaPcbDhe1tncqPT73yH4wm6o92TKKFLnFy
J+6r24cYi1C3/Y//n+33MtXk833egGeyevVt8tX/V+2UJVz//6y9qtrPpPj833zPv/RWjvcPD50V
oirXQeBi2ITm/Utv5dqIqkjlg5pseobp/C+1lfMPGl2osIRuYWsSpsc//U+xlfEPx0dT6vuEKAsB
3c/9f1Fb2Z71b5chOm1E1gRz8S+2a9m++d9VT72VkDIDUgQTKMcIxBVRPahrkU1w+SHDKY30zqmj
hv2cJg/K65O1MxJeKYoELzoOMdPI6OYVBNPGp0ledCNud55XyMN4inIHYgNTGn52tRklrgPZkmER
pYm5ZxIFSsjTbi7EiE2Mf/RkSBqeLpNxum2kAMBBRGUTm+e2nO54fpJSZqofLyOb2/Hxnfdplm+7
HHcoZsgENUwUssIwp3ln8abObpFnw3AC1GFS2Lkh4ww2e96lCGl+1WVFlFEe8wgtGQ+0bYTnq8Hh
55oa7kKvfzApdHZF67g4oaKjrLS9KBoRxE4MICLGpBANjCQJOmGvWoKO0UkjsJFFsWl1vrq41w/S
t5i6L2wumlLM0cZHNRbTntkzxHRQq3h28VDWscYuybyUo4Qw0KOrDY3uMsDHORhu2p4ghWwzfCg7
rUKH0gv305YuVgLfJJ574UAzvfnDEM7d6qRLI7Kuj4nj7jSUCjuLnjksfiZjRrePXYa+cxs1m0wN
CxMPobmPI4VqKKvO8MUenMwpL6ZKv6Rp1dsxHtDI9MTSEpJGvyBCA0eeH48Sv3os/ZbADOnTB2DA
7LbVV2lBRkKFgRFe86KtFeeQvIpx05rkNkmDgquqZ7nz8xgwaljQ10kSnqDj38Fo2qfM1A8jyYaL
M0vfuk2u79I0J8DawJJsVTLa0fYsAcYzq/CnE9IJfV9VCQnTHoiNCbS507Znj4oHHRJbFHPU5ZaE
Z5hlFq0zLHGcNdQHQeTexQ66G5vn5hryJc0t03lMfe2SK2kA+Kg5qZ3WbOBCarivKkPrcQ4wII2g
G2UV/FSrQcJhklgitOY06xBkcXFt8c7oq6SeZxqN/l+GGJhutWwNyoZH2MCjhFS6DtRihFhhbr5D
az5qbh2hr7BojLTEPA08lnbaNjKYIzLaG9A5ZI+liqD42V59SuwWqV56zgF0HJRVX3vJqLW0R9gf
4qonPnujnOztpDJwNDjVxZz7XVx1n1EGbzTp30POupUt7HXHuindvKEhepGW+itMMri1ZHpB1AK2
KkQBUPftoUxLcHUzEjhVKbWLzyTYkYMbknMId7jGnT7QOrUwzNMF7UluYAPRWc5lHJl2zWp8ZxZs
rgnX+YNgLhgyNBd1BgSMxJahWsaAMHq2oTu/6R5hipK8QaYiYkPO6AdxC8iRmm5ak1G2NRiJEe0A
klHCREIe+tdJ6KJ28HwJv7CJWjcMQCf2giPv5k3rOWy9PKjcZIFiMh+jXRc5H34/kLw+eTjqjKZa
Fy0zYSNdbjqre9fNogPU190jngq31HvwTrKYBhk7EZkBbUhaHLTLCep6A324LO8lLVM4NiulRYHq
kTJabbfMOWDx9031J+vZmk9BB1dyPVX5uyOtx8FD+FeJbgZfRcAH+JraYNmlqVsGnQGrjwbgTyFN
tAV0ovHgjSejoJ8VV1SQc9+/90n0ANyDHVDKQgacct0m0c6jxt0JB/lPE/2kfUuHL0uQaKcCezZ7
xRRaK1FqWyFCPBEV2fI1m+NQNS++6/hAvFC+UT9iCU4QrETEYif1h5naGs119WQRK7KKNVz8OicF
kwC3wtgdzcGJg9iIEkj63beGlk8PDXjlquypwDmsBvpTksF/qm4iQEr3zrnNt5JbmK9KkTZb58/E
yrSG1LJQjZd9uRN/VxpNQz+5L5RLSW5WIf/0pLHUk2GcDmyNII4ntf/Hw5mjCqbnkgvoz1h7Jy6Z
z8okll6f/4StROfHvIwfkV2GvAGNCXsosOuk2HQ8eGrFI8322Pb79NIgfBhZ/CRgb239fCSrjCSO
HSjFZuW5szznjU2816vLzDqoPfoByb7j9BhgqIOhTdLtNACgwK9CgexZFNpgIjBNNymQVz/Og6pt
x0DT/DfBOHK7xDOsyXQJ/KZ9FN2EbNZARo90o8x6FGPLq7TECGBxZrMtIsjProioTHV4xK4I//Sa
r+1svbtDCsyCiYTLr0uo92Ult43n/LGGcpcV9VsaW/3eos+CW45mcDgDVYEvciadgtZwJndehLSr
0GHmCJ3Ss2y5YBWTghrQdcKDdp/MYxvAGsOZX9CXqO1ApMDdxzPvNNolmclUZoyfSFK70gOBb2mZ
0yE323M8LRfAwlUKMMlg30l+K25KyhYnOHaGJ1cxcpHIDtcxc5e21/F1Y4Ch8SSCpD4RCWhsJ4dD
YRner/+LSgiI9vJdannOe/WbBEO+qVk4OxrfANcoQjUdNHXBPp9h6EPTpKDtM+ct0g2GQgmcnnny
t1bJXZCl6CPdeOns4iGCN+0dNa3GnFTx8MKTD8rCQWtx/P2lMsd//ek//x/gYHtTV+KTGQs316hH
mzI5V/SpyDpCqFaV5T2F2HznAoRaDx09n4ZY3Za2tNCLm0yo8yY4AwAefSpjA9/p4sGtELshcLfX
5l9kBfRfmaijzbLffv+memdjCVJRdMk4roXPm7mCWIBJV9D36FWiueQL3GzTD/peCYBKBiuNFVCN
ANlQ5qnxBrHG83iBzAXJW4vB7yP5YkyDB8aFHgJvU+5alYdrVsoXQjboDfg0Jk5h4vtrKKWKs9y9
a1Hf0yt2zor7bh1OQ4vjWCILo1r5zlI+qnI17gl2c5VdfTMVPOTQxCuAq5s2bO/FYAlAAFjWOnW2
rIHXawG67MZaJOffX+blT15Uf9L51rcxXpWTinLj9PunsRLVnkT5f/4tXf7x9////mLGDdaphMWG
OVB6Dkmc+y+/JKqFSJ6Anq2IYTijKD8a0nX3v3/7fVEEduOmXzATrNfiTArVchCWP/bszpcmfcEi
lNgIfk0tqKueh4WvRdk5yiIM4rOh0OuZNXrC5ZUZpJO7q5+EikETL99RjjDfmUx3VPFVWyJcMceT
NacFOtvfX+cWa7iJ4yvO5g/TAg+VtH8T2hOiuyNqeALDqb20Rhuu6LcERAjZASJuikenvIs8bx8N
/nepc4UMhFcgAxeUj8iWY3oMOXkHqLUu9gxid2ya77paMw2qMExdRD580PQSh7iHLKjjrWxihI3O
HP3YLi6ueTybWVftGqtVbGTyNa7Dlm7Gi9QYRQEL+FOYOqBTUu6r2TU31nirQckiMKmxbDt2oADB
haAqTx3yxzo0Nl45f3cYLzYjgCKeed4DQ4dj3fvGkym5Dzs01OlAhBfZHzVwVnz5kp3CNGyL3sSu
BXlR8+nQlPqxZ3EkZ2Gr1exMhO18sWf6MpXucRDtrT3BQ68zO7pDvsMHAi/ssjo5EHaFcqvDUND0
0OyG8e5YAALjtRcRBvFQ6M8MWgzw3KaV64BWKS5OW1Q7ZaL6SVx9Dy4zO84eG8Sqg8jVWrXi0TrX
53Q+20QdYcAmictNbQYyqv/uZyzOBJzsdBndEXwAEb1B7mkViMMboW3weHAihXY1YiIkilnTVn1B
2w9Xb1buy4zmclZrEBwUjwo2yCGW8jUqjnLPrbp3LZaEMnl25GSSeTEBDxAZ01Za07lCnFA0UxXo
+FpRBnDVaik9YDSnJgiuzRwxc/Bj6Kohi1hSVAcxo7QwaJNwt9zaCvQJ1mKfgSIqHR3e/spgkhHU
hneaaMwiAt63LoP4VBUvogvvDSf5YhPLUDb2wQ+okz4uly2w/wTLmZlWA03S8ok6jb6S54DuAnOH
KCWAZHrx6HCs0QISUWNmTAysM0qlcsPO5Ca96t6WtHj9vliho9KDLoZC0HJfZ/kCIyn9Y5f1R2bD
qBmA0BLecmQHTW67ztg+0czXwpgvEOF1XopmkbS88+CJBYd3mMQyVU2iUzfA2jPhuq1cyBMBSPVX
qChTYBiobpwsfkbjeBIZtK2+4FC2yfSpUnGg4JabJOxxlnfysZxjdjuO/lhrRU5mZL+VqoDTCHQQ
7kgqyuOMaDgo8P3h8IGq0o/51q1LhGwRuZ/uMi0pZPwQOwvEqwRp64/5lebqt1EgZGgJ/iEYY5W6
FXJfNT1k+nLOUyDBnovoyZBAegFrSFG94UGeoPZVO8p94oDsFrt2dGc6AWrEhiqkoxs53ieqeqnt
3eDHG0f2ZLx1xnwac6oj/zGy/e82GftdpIFwzHwCr82AWPldA/4Uf7q4oNf+TJjskDbkrGXXxcFM
U7g3RmYkFYAse46emorNRWPez2l5KELvzigQ5jHtQIP2tvwMRwyvUvc5AdGBJNK/0H93eCSvVjk4
Wz3zEEWnFy/r2FTo2ZvU3KNHCyJIzRDlj+t9+fOwzc3ueUQdXFFEl7ZNV29QI1gupt0xxg8tRNQG
9eRvrJMvs5z10WacZzE0Sxizuq0nGeLmxEUQmBDZ7L3wx3C3VOleFfV5Gg1caCiIex+pOUkPSZms
CWuhaT9Ve/JFEPiWd5xNnXKdNmiVTMVWyfhmWPZO97SN59fkKX0MSXNus/R91rnlB9Hcq0V6l1vy
NsYQfHoseUh+qse+7plZx/RoOy5OwqCI3KJFtGUK8HdYmuvQhZIxf298AD04s6DgGk+Fjr8HPxkD
OmeAnF/YB5SCd9YwNudQYwYK/gRjSRzuQ4d3jnmtBKzrEMK1BDB4bgTRGa6Cn3HIcv/OltFIACbB
SHlx6nEx9wAWM3r0K7ckbL6dUTcrWs4Iy8kltSyW9DRO8Hxnp9qwqnsrTX6qt9IqXgsze4Xq3AQy
si8Qz6k3Qed60Gvot8bn3m+vsXUdR2DViWkjjEi4pSeYpqqEGhaKvZqG94KpCLeTYe+niTePlIEC
rayo+KGOGDwKEt8Lt50fj6t8HrconCLYBfibSlx8yy1MsAk/Vm8xxE1Vf25Vejc7RJX83p6J8ScU
+iYlUgWTUHyIkVJRaBhn01cPvUf4GvM2/ONDFIwHikA5P8EIC+VoPw22u5aSuiDxCBgvjPhpcLyH
YijOESM1psoZLh+nOQAmQ4FVyIuRss/4fctuwk6uFeXBCBlP1krbGZNJqRybx1F49mrA98EDof3r
Nt52LMfu1pM4JMZnqKg2V0v7WtmAoLLe2pV+fxhSuHOT8y1j9w1twLNd54hHiFmN9W+B0Eg1FuMI
gssQKjUW4xwbCeezIUR2go9GitBdmUDfMEeIn7N70RwISh2S/gbsI8NdhnnLzYtw00aZ0k4OzwYj
RVpFX8Kyt46ZXqScacTbpAwylr3Fbb1bdSYxsRWFoUEBnfVAwH02Ym5iFYGORMKLzZPpsxa6GELa
AnOcW070unQePQMuY8CyOALFMgyZnD4oWhslc42IUAzkak/KvWsiHaxoL+/DXnF2xhiJjV+/Tymr
pOF8o++zjiUrDTJbLDAVHavOvrQRU3GDsQ8Daf3i0joKaDxifaK0mU25qf2pZhxZvxIIcGPfBlun
vK87vC19Ask1MjCVmDECkAZFVvkz4aX2prYmnZvnEpELnwV4LBU5NluPZTyOHociPLAnKGaak28n
0SMCmAHqWvWLpvWXEsMRx9N/9B2aZwBv6Ve54m0oE8LpzTXxz+aWzAtrTUR2Kp857WrZETzg/G2g
J0eo38SfwUuN3ZjlzzqmMmfiI2SjOsuSwsNQ/bN09Lc+ZdJYzMl9mmHJSb3Fsteh2SV0aiUTSlAS
5ncu0s2AhuCraTT3gPQgCC6dPZOqx+MBHHstzaSItZNq0EXmVkVA1114LFtMpOQ4LzfqwF7SB0Fp
Oy+JPOsLGxe96bBXdfqcDNE2GVlJKn24Sbt5kGqChCaYauubRsE1hkVMWE4MzRXNFPfIOOTYLukZ
aZ5x1uzhQfcMN3A97UWQzMSPeenTT+ifmFntMWURMj5Hfz4yRwIom5oCI58OkB6KIUl0J7es7yEe
TRcf0WaDgk8Kh7QwjisrBgE9ytr6RfUz9iHdxnb+25t+4GTtC5Otk1aEnxWJak38gHETN4iqPG5F
ccHqeEeEhE1lSO5AAcsOO+no0r8kSvlh2ZtaU093eEPTzBpdG4a29jmnqH3G4s+I9FQStfSgWsSc
A/3Ltml4J948bhrdfTI6nK29qrdi4OUQctH5G7H4+QRTgqBhuxzieNMp68qqePLAHu8iYfPMH+cD
6qmcZ4x1wXmMJbQnUMgOswB3V4cumfMSziEzbXcgTNpNP+XcV1vXw5pUTC24fX2++nryyqqYB0Wf
16DZ7a+ZzGKsAs4VaC4Iu7Qnh3K+OhnRPwuUyzXlM1rbaS9C/J81E/KV4V/lSP4iERge48OLJOJD
eMVJjQ2LfARZaEjzR0/x0WNXIUPO8kUC95Cb5gms5T5dUmmm8K1M4r9Gld1aJtcTPDY3JwVFkEUU
Te2lp0G2x35G24ceqih4nNZkPazG0X/HuTsha+lyOODxq0ju/dB29qkdm6jj5HuW3fV2fbAqk5Ch
8DUtNVhKrn5u7MleDz1CMoa15wSnhsXIkWkIeQSJL0Mur+SlBYcRAF4koGF6Jt/jm2XiZ5T+CwSV
DT61zdSUewaVZe6954bY01cnaqsMYk8/l6I61QkiEybWeBaRnPQkCdhJpAFeJ3HaLNIXUhYu0iyh
crJSLhfbxAlMhd2yRuL/ckuyN1om4MlIZ9w8j1ZyL+z+1RckjRZOs1LGqgMZHtoPxdzsxEzW5kw6
MYOErxHkf7OMXCZHrXTDfMYRew86mwj6GNO1mGC8lT6a/dyhe55lN1crSNSJuu/adwG0uyAzswWk
2fev8WTdpQkPvSpFtLs8UzzpfZQJzu9K8VDxM7I0U2j3FjP3qLePxGCyvWX8armyQWozPNCEWtVx
f+fq75FPUJ0njK3DmEEW+b4htm1t53wFmsP7mt6VySofmMx0sFa6jyN2pFVNBzGYzOQq8c3okQDX
rCGQRU1mUa6xra8nc5M31U9qlocwTxYjpGCa5DHiob5k7E4wCL6alMgYhGrFsau8eeMdVQsDZYiI
D2v6eu0M9BpasiY3Ucw7L4mH8iWGlrZyDtuBycrGgLdJOyBa65ozXMlTgtw8Pzq+321QWok9+7Sd
MKAOUXTnMwkddnLI0NcTAksR6MfWWnc12H5Nf2Di9VxSM63wZe1qz3+n7VKQwQrqTu8Zm9nijRir
dZ6k/SotnZ5yWntv4iE/kpMqVzmy/U02VONmQLhHVDjBAfR0763mw8k8ugmFbDd9puxzMT/CgMJb
gp954zHJIQ8SJwMlf926WMJleKpt2d25xGti6+lOMAmniFaRygqisVrtnOotIgCozlgJmOBEEzah
ykUF5jiy3pEwjkSK6PjSfilH4jgQ+yNppje/QiSynmfa86X5qNi04HZnrlC5jBTkBzbkbCP4rIjS
47c+I9wspFW/MfTy2A3DJlHgjpzeyl+GgrmG51IcDDpOjzJ800v6MyPZ2Zb1NRpqCXxspm2d9R8+
zO2VpXXsWPIICR/7QmO+b6vmWFqUXfRzuefVY4N+Wiui9EGh//a8aTvZLltfruA4oljAdZ6tZ6aq
K6/vn73GxorFreAtZvq+b37AGnDrE9rp28ynoqHCLwB3LVTppZC0TLM4K9HrJz86afHYhJPP3Lh4
IiZvCb8y9XYGecrAp9N7xBsR/QyYumYVo7/QxdCr91nJpJsMRzAD4aUmgzngkdfON5QI3h/UNNsZ
gZ+HkmWlMMOvMMVwD0TWMfcNWHvRA4l4OE6xoQWMOVtn0ZGHlMBK6vshE2z6ovTHnzzMkbI+5knD
TBj7hV0zHWFjCVbemAgqwAhUEFRWSEqV3rH6x8bI71PTe9FKeR1tw92yAw1E05HSKJmKCcQdwKim
oFEMc8O5edQ0+9QniOjmBA8W6L7VpPR427OhpZt/YbBHoIHFTez6L1CLXggdvNcaluOUho1ljzdX
wpciv6kUHsGK+q0Kw6/ld8e1HiLPRIgDAW3syytNc0/pV8edPhdUFGbFz0zF9D7AiPYYTTzxhN7x
WtrJFaH1VScUO2mmB2vM/2i1/PEc/0Mm0wn80caZrOvEZiNvptvUvuM+eHdb99SR9bIgIs2w/gDS
jxg0Y8rKDHoSH50N7qqVfyWmU1L+tgt1rY7lT17Jvw0hvNmYPOikyff0zxfcZFPlhGDn1yEzbklz
1Cb3LTGNz4VrVYvy2jXtixb/UGy5zfAY18ltQbply25QBwWngAjOt9jgdyitOU+WCpJwPAHWtNKr
JtXPFI03/IvXtiQLIr16c3QLadhVy06+j7GCZTjyLIIT5kq7c5Lwa/lmgSaOtQy0LRgDol09ngBx
LD9T7hQ2cupG8MfVgnQEHOwFyNhLaEc3wAto4fXXbh7xGoI3HLrLzFg/ITRz+TsD8D/0WBcK7vIj
Ui17t6v7MDdvoxg+07b+tlEetFr06Frq1kf6Jw7JC0CNTVQW1+X/JRVyu7S8iw3/K0qKazOpmx1y
/CAWM8R7KOfs3UhIURs/2U3dsDBvvMQ8DJF58yLxtfw+D+m1UP5WL7XD8iMYzW51yz0aNWzeafhc
kAxl4+EXnn+/NnX9LzMWV1er2O1ke+jF72K67zPrY/kSy5o/O5/Ynal9Qi14jZLxM6+dq7t4a0FY
V/5X0vd/l8/LTRsIUdwTNbIl3Yb8reXwccBHoirwHPwgJS297NOohxsPrZuPch4v2MHp1E8iulWo
Rc/cEJ8JJ5Sk0J8JGIsq0LRxAQzQfGuHs9kmM5rP+t4c8qvZC0zOrryjvR8sL+KN5Sku/N1y8pZr
Yci799ki2+Kf53M54fMs3qrsXLR4SfJ0fOxyyKRcDMtFsZyB5Vt1UiIoxg5zNdw7qfvP64FDpLXD
Z5a2RyILsZUsydHOx3IQqDqvzvyRxvazwR/9PL3Sobmex9z+Wo4hsRjoQpa7m+Tsov6YM/sKhI8L
TQGZNn5If/lqWudDRPwclNmkGJJGXn10yoCg0r+Ozp/ID59JPJpC8M3hpjRBwXNu54gDyxvo/syD
f11eoVvspz5IUp3YXbYVqMnX7P96+Y1i8MvACZjnNttXi2at+ZhTxDULEnH51uU/FcbXkMb/8l6N
8Gv5PbPUU0lgDzBrlK68y+XjRV25EbGHcTO+KdS1bEtJ1stfQ62kH044O29qeXN0JC/OIEi/8h+l
LFa+iQBS2Vc3Gn5s0/5YwIyt/TxVDazCFUfFXum9/r7QFuPGui74RVI/ryVDUjJEjxAhjwaDhnhk
tVI5qKX8hFV2jQT0hpxyKw33kDnGNeL+WF6+b3mrL8q2mL7L/2DvPLYbWZb1/Cpad6w6q7wZnAlI
GAKgAy04qQUQZHnv6+n1Bfr0lXSvpCXNNdi7u0EQqMrKjIyM+A30kereB5cui4oCFHwLrMt1SFy0
4dDibb/kzhoF/PFkrZX2z4joDdq0Co4PfvPYh1xWJtJ+pXXfwdu4jjYEvl8ZKMtZFWPyJQ/xulBY
MF6XXYesBvdp8pCHIt+lBU+ks46TDmB4irtbIHe7ijU+QRg1zew5Ze9LUAeWB+wwmfE4XQ+D8lgO
MJ3xOlAKdR8Owy9a9ue4QRHJ74pVXQxE1ongUJzdSfnu0kczyl9lCyjRTbTs6FitJHIb5vCrU5NY
ZGm6x4N06ePdCgvuz0q1neyntzHbaE4SR5skeMim6lZCmNEUxyprTh7m7QQ4ucI4Lh9iyPoyqBKS
5NbbMTn3+Z2FwZnKw7UH1m2QkmtH2MqAWmpNolPA+maqo46sdsMFyGVmV+/JBJvd436ASJ4VvMmg
1+xq0ehky6N0zCaZx4SwzeRnHyqDHupy5p9aCmpIgNfhxWQTpeR0No0H1Q1vK6lAERFrszvJ6GuI
OOfFBZHjN5nHMkHqyf/utzr6U/KviKkzqu03VP+9E99plH+tbsZpxrvuGfIneO6zhIpxmRvPtja8
XncXCW594x6v+42qPeFw+V4Sf2RToD4aae3XaM0nmV/yPfRbVlqEHVagrpt+3Jr9eLr+qoyMXJqP
2VZl6c/E4nOhpmd/rA+N81aP7Ao9cWJqHtDbXQL+OsOVIBDXW5lica5eIJr/5kgQmerJG/1vU1Z3
EnmbLrdWaE/EyZ+X6lghJct/mrLno+gfyftkNaN2ybQ06qcYI55QwxqT/cTWaGeBpiCWxe9glT5l
jmL9dR3aqVLfOUR59002XELdOSJNjZyBlm8Cs1zLEMju5jCQEoflFp3K2uWngYJGJb4LcWscr3eu
iAC3wabCJPFh0UwvgUv1lZk2i/52Hlw4trz12jUEyRqTsaLU+wj1Gu3d4SQ3ryXjL9JUKPlnD5gz
X5KIO0urkTyiW+i68jTb/vf1RVm0nhssEQ5xfX8ns0dekinHAeJB1WIuYTpdh/BPCE/zTy1cYQvw
a5SIcDJ+ffVRxtoLtGWyYv8Zw/bLaCLgRbAth4qWJoYS0wnqPIgjloJ8BzKYnLlhIZTtSi727/fq
/o/qMm/4VVVV1/IxyC2LNJGKGDexmafjVjiNV/FOzZInm++8Bmj58OtN6fVzC2pYRsEL2V4AUP8a
7ZtR+QfZp2W0kp5HQMVD1U+Klx6QzhQg4bvECDWS3cx5CmElyUOX2VolCAk7b6paH/6uVvkU0OLb
3uhwjutfBuwq5VnI29W+2+RTvC487eKYzPH2KHFVr8gZkPmEAwUNKTkjzsBkC89D7UP80y4SuCQ7
hGStcfBNe4cLMZfhoO0oZ7xr4Z1ELb862k3zIWEvrTGJc/890ZJQJYvTSJOtBUBBIrKv/3kSbcS5
Gssrrft1kd6fAyRYBwUxMVyxMsR2oAjdSeyQtdPp00M0sp6YNpVP1qYlPzb1zoCH9Pclmp51ZTzI
OF7vWtPf/fK5S+PbXLf3Mv3Rv73kQ/LhK89KYJ7Jca8bOZXb+7msoV/pRy2dLzKt4TldYGdvGiy+
E3X6NHD5VdA0kPgcjuMhb8b3/idzsCizwEn2D1MbvdI7WshojWZ+VPpyZ/rmSlIkLGOWdRzsrbn8
oQL4aSR3krTKopsTBhxH8fOcWdfnm9LOg0fNxl9fVC16s6uBSjH4tplvBvp6jnU29dHiROntwMFp
Fy2cabxql0aB71l/oQT1UpNFBOzURY13WGes+5jQPy8sXOA1u12b2vUupsvsuehL1/f4si8TLdxm
unfEMAamTZSeeys/Q1G6nc3pHkLLl2xeUW6f/Y6OaBouQYmejYzvZrPVTlPsrTAO3Mis0ePqKEeF
yMlXKBxta84m1+/stOg9t1/baj7JvPlzn5aCvW22khfMeLwM/eeotG9QNbe6Wq2u0VdGS2GQMPhE
kZeO0hQ/yUAZpeSdPbpyFWdmgr+Sh2toWXeSxKpT+yuhfiDGGVb0OEFNc8j72qWsoV6dT07YX/T5
E02hjQ/m6RpJOgS68Z5ZRbFyN5Co60wA+eS/24vM5sbwj22+lp3SKB/shFSWT6x1OaCwCchm0PlU
nsz20PJ3yQMlZ/O1DzjLn9eQI+Fh6pqDpkXXUMEJ63cklNR6+R2uOoKV7K1zn1xGEKTssLXTHVSF
5hUvy24Qg9WjTM8joj04oa8jwRFyMQcS1CfmausHztGh1ofmPps1yIwoMJaxou/iunsuwBs0HPOk
mp275FM8bz3hVGkEYHYcwDF3eaV8Fxwg6fJfAms6ubjBe+XSIPEDZX4HnmwlgdAzrfOcOz9+UODm
rXx7xlvUYCVYOOvIn05YIpFSRqRghN6yvVdyDUCcdnKb5Mn50wCnpstxuRYRcWCvZwGNc1VyRUNK
EV49BGKD0GXO0YOtqI/9w/VnM1bDgCx+Oq/8Uqgb8R4kObcOBmPXUGJnnLEZj6FYSbojXyrXK9fo
Q1wxMnuX42Tgx+uUPPb6+zK2U+D/9PRCA+sjGJLXwl3Kb8FCPYN8v1A9u45V7Qzr3i/vUs9+bF3k
PKPo+nrIaXoYOhppwc5kXTac1N30z8/SR0MJTj0rdt5kQ3G6DgmbvTx2NRtvvMF+HANmnlLsqyY6
+xORnyt3GR350+j6ZW5SQraQq+NucSE9y85znU8B+6rhd4+S5EHZpdLJZjVgGdJRuXOMDb1/9rkk
PyPy8CtvaiDRmL3zIltmXbGhjfUx5RDELJK5ec3isnHvUCxBg4dvI3YaHKFaGnR+Fx+us9330uN1
DQai9Niv/2wfzXhRQ2ao1e+iwlnJ36cu2naYX8kCn8xxFU2pqLpx+pfw6HIcQS4g9Y07+bes9oGT
pusOl5z2l6H6q6TzsLceT0zQsyQ7Tap9lBn4TFIN9oOscA9tdQZRvnLNEat67lZuI7f87y7DeHty
Vt7DqCTILhhcQferTvk5jvXPtN3VHmPGgw3LDXC4D1kHsibkT01vvuQKmPQZS2KY3+WpyPy7PoK5
Hk6BiwRV7KxN5B2m0v8zE2UmybypEvPTqHey7xs+scqfh7e+oHvecbuMqOxnmA+esSC/3go7uOQD
1qje+XMDfpQTC9FD/jRqY5n6BXk3NQxSerXkXE/hIVXo21n2GYO8a5qPmMId3b9lC4Ex6Iydx043
uMPJQG4CjSDaD2wTRvJTlsvAgw3oQGEiH5L5cp3/jM0cJXdKB7yAWSfj5JSUsPhP3oO67D1tClDc
BKVIJ7uo4jNN5kcl9RdxRfpcpveye0pSKHl9kY4bynEbTe1OcvaWHVYKJ4jXheNJ4uPU+OuepFtC
qyTcfXxnQFSWqIsryHfia2dtwOatV3dSs4DHAo2yWkVJSLrxpw4iH9g0470F4ihnbTSq+op57jWx
iu0Za78eY/XhonTei8VsByK8Nu1iLyvhehDST+XUvZVdu1Wbfo3I40VO4hIMJLC5iYnuHX3THhmo
/NPpqnPB+Y32CzGl+QxgdbEzB0pO9Jo4F08Iykc3A9W/lk25pBJYUU9TQmZI5z80ybDPMPpSfJBM
KX6WAY5QCL8spor+pksBTz4FhY1da2MZykaKkvLRJZTAFXzT9LPEQp3oomjJ7ai3DxJ9bNX5iJNH
uayeKqJPddHUGQk/eBk87yDBXgKR1YwPKJbg10goVP3lYPlbCW5jXv2AQTqEgIclQfOG4Fe2x8bz
373+vQ+JU8znDuBJr2qfQfHWASEMYtRSG4IHvyGJvJllIBa9F0mKr2FpZttTcjr0uYOCWfoD3p/B
pE6q2CBuppfrMV0O74qHWTQtZknTSDjOLa+5t+jL/spxP9HGS48trj+p8E1oAFDbIFO8HmfyeFhN
KQbynMjk0U5Jc8bBDJv2U1QAkxkwlMuNpQEPW3HHd2p0XU2Jz62+ElhwzmzcSTz5G1cgUj0rsDhl
xUm8qTSb8dR2qtYuZbbrU3AOHYaf1ZkP5Rb/yC9JxeVPPlq+ASzMqq9RvyjRwaMu1artocd1oc6o
irpspnxs7BkbzJRWUgZxBvYJ5iZErpvE83ZJ7/1cgwVQn33UhICycYEhoFxDjmKcWoNC1Rh9Vfgt
M71kox4c90zSR7u+uJcdxpNCst5fSlM9o7emWOZRnn6ZuPvSSmg6TpeBHJL5taP2/NOwQ6ekeLbR
fKe3kM/KrWWH6G657cpl/yw5OhIR5W0RxZ9iWs+1dppT9UMd17LRzinJu1yjptbrLJm2EirkFCan
WdngishZeJjzoMe8lqOY7DOywtKmeRlSwdD/CUGyIFHGu2AjLbuSPNDrWPTxjJhEeq9P9rekbvJ8
PORT5uJLikZgVL6nlEnSXHD8+ajS8AKXjHTMr+5AWK7xZiUx6pAdoWoePimCSZD8VRLqIdNxHnLX
Uvam4/SdjvkZTOy3Fti32PXd04Vb6/N017LXekx0xRkvaMp1vkknzPiVf8KD//Wd8nmiiucwvYHZ
vviAC6R3QBv4gtTPDW6VT/IVUpSXAn6i7rupepc8OWDrmi33G/Anx6H2Xq5McmQ7J6rZ67DPjwXl
e4qfTwDRzh5bkM0WNGZQzSvcxpkEg9F8WTwetQICXE5PfZOw8XYb+ca56H+l25CFntTz5bzgpcWP
yrzpmCdZ0T0ZyffQosSEdU50xJTS9Q5ynVLtM7TmHUdC+aDIGX87cqMQx7d4PGpskH3hfc7KZiA2
SMXQMeIP3XyMQm6If/bhdO2V4EN2NBE2Q51R/5b3ygd7JKg29VApI2IcWMz+JjXR+OLOpClRcKSR
a7C86M6Pquvrs8Pmyzym0/Ts2ex7069LS0XuZArts1j/SGsmTY2LJus3/BitcJeV6Uov+ks4M/KM
ka22EOUxFizo0uqfdkftoIcyR1jisUtl0/HLz9LdZ8z5UptOmKHsjMlbNj7pda58y4CbA8QFBTEE
gqf8ijruVR0ogGRmbms++HTjZMYEbCVyTSqpqI34cej7r9d/t+XRnw4TJQ/FCl8KEMENc18cnxyy
+owZBXHuJreR3uN1+ZVYygmeoyNE5K3Q1wXKb7D9a9RppEDH6sP2V/PcizwYiAJnb3C/4/I0IpIq
I6k6zr6JrVsZcLmFxHNfq/Enyf68E1HXS6MCMIF2KE0nEIHYEpcIkjhH0P+/cqfyyWqePQzAMruG
Ux8sNV6mIczZneeqmFRlVPsxR/AwdynG4KedZR6lbSbCvwa3TZonO0dYwmLUuBSk0O/yvtnIzJIn
CHaTrbDdwVw9SjerRvPdzs8eM3huqDt0FHAQUaj7cj8W8wndyTMledLAO80wjnKMBIZ8Yod5GaKM
CjJhQFLQ62FTS9TTBAp96zcoKF98LQQkEf9IjUsOeKgUXssVgC9um305Z/uIM7ocIv/mpLbqr4ue
9nftf//NVZURWy1/WstXy+w0XfVsGOVjjHIJHIDjxBLvmNF4rr87zVsfc56Ye+g3iFwU+Sqryy8p
mcvr7tCsrJxMk+6aVH4QSjuBM14UTX+QRSFtOaVm2aHUiia50+OiRjIA1eIkb6cuejQ3jaN+A8M9
ShiJohjlQQRn+PARSUCJjOEOO51f0YTwhv4rHsY7Q1GWEgp7kjagV9GJsq3G3YzcpXRvZjt8KkHi
/M3WkTj4LbNq34BtsxCspshPA/w3dkhxO7YliiHP13U874Gnf8qES0mwEVFc1hizSiyR15ReJRqh
y+tw4iTDGMpkHWnDRtaTRGAxcFI9JB6K9jFhLU4ZaWyR31ohVrdMaJmlMrHRztpPIVIvnvY+JmTI
00XiXdk6R/iLl5Kczvk0aUvJqxZKEEAmEFV+7t8kakjYzLiagPMkX3gNR35zKIEvyXSXf2OVeBmD
6SPpn2SGzk1xGjbyzVeTPJnEEldULf9K0XKtehTy0rUMgFyK1FGk02ok0Gtj90UZDDyEtBOePF91
Q++86A8yIuZkHLzxNZGlxl6sqgcrH9/lW+STYsZPgr9bZg8+JIbo8e9P5IrkHZqB48q0030bB3T3
e0jilW5kuNT8GSQ7jO+NybqRWSFb4WTrlwo3UlX9koG61mt6/VN01okNlu2/sSNcfd9qgD04s6+v
MSPYa2rzLnWnmh1K5mkLp6ixLhOCRbIFt0pxOcmCk+UQGPoluKmM+Q7JjQ0oj2/pdNQIjwRf8TLX
/C/pYV+7HoAuD76H6oN/tifrXaadnbkLJQ2fQ/6uor1ZKCS4FPTlZ/JaE3L0/5UzgV2Xi0Hp32SZ
5pZ5hkz3WXUQrv70lN1y/p3K8Dxl+XM8OouiwuG3fJd3y4n0GiNaVBsr5WiNJMnUq1D6g9Lmr2Vc
ZKR7P/yu3+BrnvKqeglttEr15OxTgKR5DbhzBsrEhjWEt4UV3nfmeMAQaFGW0BGR9A9mde9HKNTQ
Qyd7GTHTDAPlObXOHYmubAK5WGlWSryP2CTK/MDS/hWIgQT/hI3Fc99T8ikMHU5X9zU+8aLV2QrZ
oTt5X0L6jb3zUoEpMhn0oTJkNaTcTMYiP580fQfqHQw+5zb5UPkAjNc++2JVSemIVKUi2+L4efAq
6uBz/oZqy2KoYEsGyc5sijNIqmXpe7uAJN0bw/c5d3/Usv1GaYcWMNCAqvzQ7M1EQwX2I9iK6giD
4dmMQZ+Q5EKVPgf9fKpHdLw7lDn4FWCzlAmdY4wiWIdfohh9yb9HlYImFM2UUMoZ2aJC70TJqzsm
MpaXRg748mJmlrQ93mspUZR2/Q0TiTMYpyhzepOHI9fgJzD5m/7u+qaE4287Ngfb6hYm9ytv4nB2
dMYRt9LkRaOrKMMjYwbHKnMI1FYRf4RUHzmF1HOxYt/ctgUmjoj2tvLFltm8AvVYhJw3IvFpnqP4
0Giy1qadfIHc/ThGz04E8YkrlCu1Zgasy+jehuDribsVHS+1b+6srNn0ff5jt+V3QVrs6sE+UAHL
c9+yFwOEZkez2jvIwBsvVU9SR8ZK5iytxx7WkRooi4aCi0T4P4vQ/SSgX6OzLNiOAg0ggEGZ3yXL
lMBPPXdvQqqSv8teJGvbgbHaqdUTEO0kQiOLhTskzmOW0VUoye34psAdXqVFj1rQyemjDZvBVnpG
AegrsqDsLCtVr+9hky5C9au2n0SFcEoISrOyRkp3U+WNfR9YPQzian4roTdzCTrIlURd5QlM6co8
ZlMMfGHkSOUkxotaTz2yifgj2KP3ZE/G+9UQo7e5Sdwa28Qvl2gb3eupZi/qQnNADrXfMBfpg7eI
VuFpsjU8BT2raWs3aNo0I+bOtTbfWokY6FqkPyPS+2hHG6AAp+HGzhSqoI5yA2tPCDrjMp5H50ZH
UWcxQprVxOmGLkqPOETw1DvL0XOmW8XFuaxxtLXS2MkNFsvVTVfBiEeWuFva5rDVe9CBETZ66mzU
ayXW02XuWtBTsGwQbnjkwslrXSGeIPdVG314A/Lpxq1aLGq8d1fx7cVQhh9XGZ0ZoswtdreUD4qL
Y/lP4HIQRSz8tTmRWpopGrEM43uuInEf960DFYAUa0qORd2/wvKGnODFSDTU1a3qIPsV1alANKH8
6ZQyvHl60sxbgI/oaMr/QhSLl6GfY8YyNdFNRS817O9MCC9egnIEuOgXt62spYcc7jqY81WqHHIb
XxMPpbsV8/8pVd1TMJogHDvj5KvVa6Q7SNrX7nPWwo8ZEuU8RJZx55XlvsyYm2bQ+dDnF+7YMPgK
8lhq+hWEPchasLm3aRg+FxnK04m2HTqrW5qmhtKiBzknF+FSEXqEnIL1j1+vcwVupeXtQ4ynEY3y
c7ociwn7k1snbu1b3YX+qHY3lj9TMy9vIq2Gt6ApuKOXerWo0+4Dy6k76CUAKkUX7yoXm0HHrcaB
lLPOOMdhuTfhIY6f+q1doufZKTitqnq7qfN1kIUgwhSMaWjHYxc92yhFWX0NsDv88NsUGcupHXGN
w5HRhvkBnjoInXld9fVjGBdyCepd1TjKekbwmJJsMQ/2ElOKEAVPbenlDsJGBnMX2EZZjHfJbJ/w
rCLnDZPgFuzmIbPUZD2FR8UvjFsA/cvBRH9Ns1wLVDFWT6y2aj6oZg71ssKtQQ3h9GOsvjaG17ID
aQmmJsJRgRYNQh9IjyKybwTIFE42lqII0DJZPeVmiOpD36NH3dltsYynYtc4HIbRwNJwXmkWlXbw
ZgN1y7AMb5rE2EwqUqGNxXioGqzcjjaoTeq17qkq4CHSrlND30cWPELqdwCAbBIxA0FBFFrKBXCB
lZ7o2h1BiqkQbYMCRk2tMO3e0xSksSfOLu1gb0YoSBhThUgepA4qc/O8bOzowUpMfKOwqsHfkn6B
r737CtjuUG21Fe3T93yAJGIGSrvsjOwBmN8AWZdvDwqL1i8mIr06viNxva4K1QPsaTDLBv21bdPo
dlTmz2gmW5ob1CBDRXvDDezVR10B5Yhp01gugjBddDTHZFv4SQrJA/ZfEdUnLYaShOYsOlOjZSwH
9VBMgNS1KqfXivTDKErJZo+IptPdjFW4thyEV33D2FpOa9H40c8BSgwIWVbhjWJ3J1ux5lv07OHr
JfCbFBfxas8a8cwVARBLQXqBsu0pHexbWkyI2ea6Caq/PPUK6YAWorGDrjocVw3ZergZg96RJWCc
CmPVeKkRR70NA0N6mMWbGY5r38dIKkG8J7Y12jshPx9z9Yked317ne2Ou9fc+sFVHOABZcAZVfeX
Xqa8xx3UVOQbjkqTj4s+bM8zzAoOdLSimqDbFsBmF3rrsuBC617Va2kF0Cxl/rg+kMQEjt1CzoGk
PQjvdunTOEDiDMZsE0RKRwPhKRxtPDzrbjtqOuuJJsSskN7F6KSmeiUuJWDaQ1i6pqMZCNuxgNAD
WaQj+8eExGGJ9udtl9cHX4MSQhjXb7KanblNanI/UWZ1woektu4qxxcos6Wvmn5g4tjQ1PSoReZi
nKE8lmimRZNJM6lFow6H+Dc8w39RFaRqXFffvt+/9hO0/Gsk81FauhkcBZTd3C1paJC21xDljMnc
9mhYlpU7rSYFrf6GzFEbcW00QCjjpwG3AIX6hVuMQIoLIkKfKQsdiRwlg9fWB9GDqej48VaQqRmy
UbQvY5Sdo6hfmR7Hg9qadlnAZJxr/zYRDk3bHDzRXzZL9NDiApQB/0eAJLC1eqNm86M1Ym6C4m1y
62TvTtndVariEohZzrpa3lcYHtyyAiCgw3VJ9zWql7e4Fu3DsXZWU+RguNNU73p8VFIEvDMotQsE
gV/KXs82190Xhp91gxBoNYjmrYezi5dAGc+gm6Ter2p2WK75YH+neAK1rGxSgwZAkpivcVMCzzdB
OLsId/RcRyoePirphQff5NbEfrvWL80QPWC9oSzSHupTFqUXOwQ1n6XQjnv/UPruJk4we/PNfNih
00h1MY9/7Nyj3cERAzULhGcJ8Vn6gCs4EOTuhDhQzOPnWIM0zmYuGyzYy+yx7+sd+o/sadrT4OE+
MjYQfTlzISth+y9x3W8tXf2Jiwnr8SqiIRvVyqq2Ebme2+E5SpUjUj5PWCJAI+ZcDClxqZvlqpnm
/MFvkq2WKylGDeoqDcxqjdNng/wQRNiErFJvq+2E0/gtTJUG510C/iLO8s2kd99aZdGPKtBmLO4C
g7ZgbWvvcQnnszKMQ+fDnXBVDgydgikXMPeHuMd9JsJiW4WxOjdUa3sTrUQ7Z804OJkvAnoRsyJ5
katRU4vewPZ36gD6IKOBMmj3NX2rWzRKDxGIFYUydZt/1uIPFCkIHMbqqsotWgaodqP4AV1wShD/
8L1TFMPPK+I9XqbaNlajb51ufD2CeSc0AalVYth0QCQHhtdENwOTMziBWknWx6wTJXOKcVTzSKa2
eabUnB6U5xyg/g6h3GHjBAF+BjrYcORFSUPr5s1UQCWkTs2u5OrnkgbNwg0UsPgBuVKiCWRhjJMH
Z65I6QIELwtXiKrz7O6JCksrQc3SDXDxRQFjXVo4ZRnazo1VZ53b0vDogu2M9Sq8t6EjNaj7RURm
OeK7SWxV96UDAEl0YyDTo2/bDmDg6ugjGfJHow5ekSDW9n0cvIcluvNWbTz4NZzaqtna2ZBuoJN7
CNQsJkoLFeLd2z6tLw7OmTdwjSxRN6NVHNbg4029Q5IBOHCEd0E15ailB6+YLGs7HREPDjzt1Gmo
piOvXPhlsqQkUsyPVWZ/E5GfY0TOtpF6QCzEWEScKqY2BnKS3MZImh3DmQKr06fkBo29R1N06YcG
TiJzKR4cYbJxCpTKah459d4iu4ORFyCwatwUoVJ/RxlaWmSRPyhtlE9Zkz3YiuKeE6FlmMTXZ7v3
qm1kW0B0lbZaakgD3GIg7ZD1Re0ayaeHMtStB+hY8WMyp+8jzf8ZIMipQe150Ttmed8Tcpqq7B4Q
sH/1mxzvMwMPrm7EMzGesuwxwAR9kVlzjlpPDFMgVrz7//6/gDu8GeZoXiVBYxzGAAo7wfvGGJCx
jHXjaW7c9sFsPdhUKTpVXmC82fIv9Hr+/CtDnPoJmI4BWnWRA63YK9SJ3+pJR1KkLZUdPiGvIaa7
OCkPxc6OVQRxUnVclZC6kI3xkGWmtNbr8cf/13Oc/i/0HBFg/N976X4V+em/7KM2CpAV+0+yjvzq
v2QdTfUfnqY72OgCHjTFMfbfZR1N7R+cUlB7VHVV1TzL4LdyTHnDf/6bYvxDxwkcG13swIGKGBpq
i3+VHa1/iNokFE3NNFTVMhzt/0XZUbP+g7Cjidqk41quaRueyXVa/0HY0UC4qoOADaqkjB+GEYld
FNKh2GfnIoIqMc73uTNzzo4voZTbK3V4cH+1bKXZP8PYPmNwdwMj+TRO8++Y5D8KGTTZQ0rbpz41
az39zofqTbqLgqyQnqYAj3AWpsHjPo9Tde6uhWk+v/QGJCDihy5D9aIpMQOkaq3nS72N941RPabh
dJtS80V47cZSvbUACNH4u2J3zZwDfVk8SsPVKuOfvkiOnE6lxyh9alt3gLn42qbFgNzuzB9nts6C
C6m16BDB8ZOLmxP9qQIk9bfX7+Zk737+GMGOUdUeMWRKQHTvUyomfd6/lZb3EKlPfY1yBdhsKdOU
OcKTRfOqdQchnoQVxTqK6E3JyAlesnbjs+lQYPeEjhs/SRFTIDLGlH2Z86ozxjW+4Vup4kixEhrC
IaIHdKVd5Peun763Cnt53FjLduqhS9h0VP9wd+YaJm+LsgcjJHwej1J0MyFsopt7gfdJm1QgfX38
i93iizQzru0VzTgnHk6aSvOic/iMqWS7wBOkIzHwdMwmWRtTAqkL1W68jUZFa7e64F3EavJa3ML7
9tQJhBydegA9/bOlQASR4tn/sMT+F87Lxn+eq46qMeddzWLOMl9ZMv+T9TKcRNWvUPkdR30ZttY6
oj0jU3NiDFUrOJiUs1OLqilV3pTqM2Tp79j9KsfoFXFDkBrNdzNO51dBd+Dt88MZ+Oir3r1kiFat
XUiCf8vQOKVIHvT1cECJmVQM7KsCXj+moNGqzrMFXF9eG9MMpY5xm4f4IcFP+3MZ0KWZ6hOcm4uW
9muWwY9Lk7exeW44XC/NIto1dgAVHUEt1onMrhjiV2Z6+4EeRpekgG+YZn5jrabC23iCKgOMhPDW
xSyZ7ggPZRxswW3cCoBvoAch60r+awr0KFMb9ul07ejL7zpzf2sV9m6KCuwma2Cv0/W9PT2+WaSR
ac3l6O3w8K84AhAtZvAS++6rIN5gx9/BnFkJqEQWibxFPqHI1KehpC7Ke7QSsU1aDfym3I2I9Xcx
Cx28CtC8hzKIERQHmseMjOGgyQXTQ4T+e0J35luuWw0+1A5HD7t7cUvz2YFwOggIUAA6AlAUfMrQ
qyvwFltZttTK80tLy9ZQy2+3pZlWKCRImMlLV1tatujSmM54ZTJ4EFmhSe4EydKa5Vmg3x42iNQM
tSuIR0v9F4AvcludaVwHp6TrBoQ/Nb61nZP3GGF7x78DJzBDS0epvvTuNXveNg2nNDq0BU1RuZae
5oHAq8Zyafnpx4xoE1eExvV9amNINCPDWB5lfbk8HVmSnKVWylDfyZpUNX8TB8Zq4Od9a3zrG2nN
SF//2pfhEmvFo3t0nsviR37Z4+8U/jmnxzuj/cI95UXeKU1J6U6NjX4/UMXQGWmhLQoOQF6fuh15
0rtweqA1P1hoxUk7xBpdBHYge/E2iSRymWFqfBTNWq5BWm7y6dKUDCKX8/P4aPC6/OqsfQJqf40L
/bWGFC5vkS+Um5JPUeNwGTXdXuKSvCYXgRLiY0VhlgKd+a+3X5v4Ms90LHVvpPcl/8nlZJrgUDQR
hbIWLqYU8im2Uv3INyXN9FwiOhp2X96QvUhkk+uUwZmR0m0h0stgoY5wlvtQ6cCrxZ0LdFaubSZ0
yDBLIzOOqs8hu5fWWprn0CrSO6Uv7uS35EqyEXFyIYUzOdEsE9gEvOyjPI15ar6Ngk2ncI5KiGCT
/Sovy+UhoLqPhvQPa7M1/vQlQTYofv3goV1WBcGZQ6KMiUwKvCRPE/BsrbT3cpfylOQ6uZAnZ8Id
5l/jiqXdZz/cK6wkLwruol5ZyW1kfPLfj+mmcOulSNzwumFx7BYAL/dmAoyU200oCnHgXP2fQ7Xl
oD1N9KLQmt9d/vlvNrrUuuuYpmnojq2T/sjPv08HyIfNP/9N+6/IQYdKECX5wgjVm5hD16zM604r
4BjpFzT3LiXwP8RCtpnyRBMSy5n4EmVsmcAf5cdjM33CSbfp2iuVfvHXkN1OyCT+pkN2zjv9QhrM
aXg90IUgt7p1/f7eEyg5bw4hAnXKi/woGPlY/tT4jdbMlx7cec0ZT0HpUyfR1RPNRcOt3yz3Qnmc
BjlRuVXtZ4w6tmiNyTkFgaIKC0A4s4LsiabXpnmTqCegPclr0Bigc+uvSiPcxpL4EP60sCEUrjta
LYIenMD11+VnDpe3aL2N2UDwoRNDxfGrpm3HRmWqBHKiPzR+CIwxACkYxrKo2MBcPV1jI7KRGCq5
iVxLqdTMs88qxjGMCePLYlLd7wKa3uB0uwH1uznyX+Q6/4YtQRUm0Q9KHm8ScnXwBTwTGvZo99fZ
k7xWmvMS2ZedpGjycfKaBEnwOo9hsO9HGlAl0qHzp7zDYFF2fLGfTBtgK+hJFD+yPcjm1XbKfYv5
pCFILWfUL/jjXqY8BQmibWSrTHkgLu0lPS7PTelTHJ9WgPHQ0b+j6Hoam+yMdu1FnnQQYsGbvcse
P5NltiapabAogurnOtQQaKqRe6lxE+Wq3OgPGlJ2G5AYN1qhP3mB9ypCbGqwm4t8KRdYcVAsemVn
dYLqZpe3Ne05QVmnzIzT9ap9N75AFM+c+CKu94UJzk/+kvAw0ZM5+d34ZtenuHf/G2Vnthw3kmXb
X6kfQF0MDsBxra0fIhDzxOAo8QVGURLmecbX93J2pXVm3W6r22aZMkUwRIIIBPz4OXvvdSUH8UXn
o65OsVt1pyoBocHb8iXT040P9Tb02esQD69lH/9IacGhzFOvnmuckqgW1L9Wr1Lrozo8a7wmUr4U
FG2q7BRFSKbUvFVlSFDbKPNxMoT1ow0/5I/LO4qaqy5CX30CGL+dCl1s1Jmukbio52JlslY1vXPU
mecVDL3C6peZP1UifhvE9KHZ9EzUhwZmigiCb+qHNQz5i1l7y8Pb7CAaQVjQpuKn1RGLI1PAwMzF
1bKPHUCz3MdggjP+D1NBbsCK6WZ/mJyt0sMb3JWipNiEU3MC3Pi7mLzvGc8pHSNnRL2kqXya6+9Q
rr9ki3/sGAT3YDokm7BqYQrn15T7llpSlbhfQ1ui/h4g4p+NLRuYz7Ax3rzkMONpUx5TJfEps/fC
Ml9K5XUT0v6eEyAhSnxH6IzVkPPLTxgC8cg959hZ1plQxfWX+l3nAlTWaOFgHFpwxmjGWUllVOVu
EtJU5uB+zXQD0kOjnb4y9aUgosn8qS2x78bT+UubpOxTX0qEGXQdMRH3nov4SxoRSv2FiQcxfgjE
OMPqZ403QkTfolCF1gO6Ikrb/U8vpFLNKz2TKbme7Z/K4WeMlW96LKt4fL90+wKVtZJVq60ISU7P
Q9Wghh2/tE/K3Kr+nufBybEWP6nG35EBtVRb9spKQx/5pxrrqlMis+aa4v1wSUewQM4XvlqF1GqU
WeKb7LhJiO+DEoctFgZGah6U1VuMOUf1uEMH6gaRPw4BgjHqvib+EQFm4YaiVlGlJcN4vmmX7vpH
FaQ0M0m3XLtAwn+jwuQWGLXhc0vkT1OXdysHDq3uddb4UejEQOG9v7nkjih11FcNoO6jWnxVIGR1
ftU83Ea+FLu/uzB/VpIspjtf4ihJka4G3XSI+X9lsIFdDCpC9ZrIYgzzc4ZTprZMamqunlUVjtpG
qYoCjPdWAAQpK+5DSqIDfvLcUxEqUaFaXLmIL6nT+Eq3px47lXOvYV57lLMq94HAp1e3fqkXbuh8
6JV0SfmsmrWqr/7Y0MmZAspckx34PDUv6uerr6o6bsg+x6V8UofS6sNzeDOLb6okULVTfEud6rNq
hmu6MCRG4fj1HtUs9+pIuySHWuhsFxNBoOgIXS/O6vyp4qiPzllZ7tpSELeEQoXfGrPF1qqdg/rp
SiQwsGeKezps/Q+lB1Jnl5YbLvIfSnymzpn6XQKtYZwfXZUCQf1L9Z2UrGyqiFGOQAH383D/qjw5
uW4pn/Ls+8Lc3SeU/cNynlBCPFssiOoKINHjLaGfz69OWPhvdRCTYcCpJgM+fsIP/aSeUvVeAHvF
CrKbOi1azPwS/jFQd+yc+TNodXL/uNPzf8kNWdVl6FID3flQAtOKkswtnBcE8aoEs5F5xMvw7AiU
KEROfizWbPr/+7baJf5syHr93f3b//mc/u9nWc0Yu6Lu3//tL48uT9vnf37BX17f/vvXl8Nfpf/R
ffzlwabo4m6+97+a+fEXwNH//N7/eOX/7xf/9uvru/yLnpnpSsUm+Z97Zo9x+bdd81H8/PW3n+Xf
nvrszzSUf/zrP9pm3t9dmmKGpxu0wIQj/6ttZrt/d0xhuJ4Uui5d6f2pbWa6f2fXTE6PtGwhPNPw
/qttZll/d23dkp5iopiG7on/VdtMdcX+XN46NOFMQefOhYWimnh/LW/TSZKpW1S271Yuggbb2rek
+flWXcidaT23ifHbIzl700zubyaOn4k9dhtEhLs/ncH/piViQJn563GQAOdauivoMQq6WM5fjwNf
WdkJ0tE3s9vAF0SItIPXAdMIgoHysw8DyXdJ7K29vNKAGNetj0xh7VR5tmtNcCc68aP/ok9jcpr/
n4OSvAPC5D/XNtVB/6n2F4vr5HkZRiRHEWc/MFTChnGokWdtaYPMTKhyexf0KFEhHyyE52w8S+8Q
zsBdzy16UHUR7LWlgsc8hBej+5XGznWOWBAxsbr4WxyxcWf5JomIN+wZTSnzNy3Rix25k4FQa/s8
dZt/car/uVHqCFd3uU5tA925NFVP9s+/Va5FUQHottyEfQyclAnvXgo3PWIM8BHV50Acc5xezNzL
tBWPkEvsf3FiHd7Tfzq1ruNaHj1fPh70bMU/d2u9Cf6JtGNc3dTXRhP7lJoaeS5DtGuq5mhn1Vcz
Ul6TAHYmztTu0tmPs7DtK62ZgFwMx7h5BWseYY8zfUvT2ApyKVFgxI+Sk78GndHso7GBrxVtRsOj
i6tJFR5lNOuWMQ9GuCq6BOzXydZutAeyfO4IYWhSYnF4F5Wxk13j/ezL8d2akuAlSOJo601zc0w7
Eky85VqNSFVl5VafLmM4sCWfrL9keiYt8a8qzVzmpJiPGYSP1HLQo+pPkGxwxAnrhvx/eRsdsjZh
WJancSGxDvXjkjPvH0kZuzUFLMw8Hd2nrFbnoq+ys5jiGGpzT+K0F3Zvo0RqVbbCoydYRWBDrWKP
FGdm9ouh2UqX2vca0/qeReVvQi69h6wU7W2sMIl9PQ9vzljXi/MuQ+VPMlpBSiDhdqUsX6zKEzDQ
mx9fTzdChvuhmwbSjvp+7y0oBkqRehuLCNsNCXbts9lY6QlTNNor9VDX+vJxZD+ElDVDyzkGB3K7
bd4f/nDqXyzAeBEi7dB1UlxjRxg4z2da1mZwSTov2OsbTSlnGWU/6lZePRpNkmxiT5t4fskBbBb1
s0IR+4WOyDzGOP2MxHrw9X4wd4mGg7tuasyXBoDmcaTkwoveX7gPun7g6ckhrEVEuBJJwOTubfJq
CFRobEc6iaNvQqqid/W8zGbirK1ieLbb5KGJ++ZXkOQ7rY8JS568FMbb0m0dYicOhWKsABPsYM2r
wnI5SJsgjL5usk0Y7yd8e1vTCx+yBmBqH43JtoO0pJMH7FQW0WHI8VK3Iq9ogKeYhRZinz6VG6/3
boEeuQcLEhXvrrOFY5EM2rx1Z4bFqUU5ppCqGOm8HUQa9KiQJazSdtZjTgR3WhsPU1eaO1aTfk2k
DGN+O2iQIFn5SmrDb7MbyAxOenLCLeN3xmTTdyyHMgNYD9dUjK5hNG6pF2Ko6dbJbDxBWyTSmUgU
qLpPy9J3m8ybXqDErvR5ma7uKE8a7MBjb8JaCEc+v4gvBo3XlYHzICcxnFAxg55t9XJf68GTNBZo
QuEpm1zkJUCE2L4QNjsM5GoOrDeNU6EtSrqCOXZgbjqbuMvM4Rj05dMD1lh5GrFrddgeovYAQXo9
AAbY2Xr0IWlx7cmb542CcbB1G/CbaNzvC6rt2LblCZMm6hizJm8OtKA+s66YGLb2eSZwj9T9gX/X
HBclZYLj/j5OaM9o2je7QA3MjYEpt5FYqCGj4L3nll/lyYQYEuXGEstOmToYSxPL3moFIcpha65b
4ZDMLaAutbn23BsVrEyN8B49TaxVFPfTeglZBtJJa1dJw7uhlR0UeWG+ucQ/b4ZZR5nKr0fW3BYY
Mn1yE+GSPhQ/3Uizt30txhVwv/cQng0aXayqWhU94Z/UfTPKnD2B+rjS7PKpdXtOlpneSP8Yr5ZV
flvc+d0zMjZwtrmCvgitgc5C3Ee7dMoLlIbIwGfHRW7h/Xa9ZNl6S/1iazI+DgnOcXJ/NjqRLMAt
wy2j9XzVmcl+mN4Su5b+YhvGqp8QWHWDjcQ0RFSB5xgRag4QBMfwPunRUMzKH91wf9rl8y+vzZZL
G+db/G0BsbbQc2rzgfjGYa9XmG+5/ZpomvNlXJt1Z59Kp0EpYySPU04y3jB1D5OAXoMxIN+2NN5u
RZod+iHODmKq5s200DVL0244zWWIvia2yPMeM/OCv/WjjThUZ1oIFJRhf4F13F9aBAXoRkEHI+5K
H6yquMdBTo8fwtE2NVo4Z6PY5l7VwBhpvbUjENf1pv2hpRPWyEV/8m5NrSb4RJKaMuh9f1W3znNu
AQGw4lb6eRtAxUmeu1b+SqP6hd3FR+fM16hBYmEKqgFRtyckDPsopHmQ9KRfueoQq2UrmmZvNw3i
rIFIS7t4a4cUbZ55jKP5JSxab2eDdt1EaXMn1pfdfTyYj6kdXUWfW3u9Fi0hoBQn5BaSQyy3C9Kx
g+NwkZrWsu/zIlhLCcF8cdzdUnMJOjlBjD2CZbKVRu1UaO/O6C4XumSIEct1qw6qi/BGuXH+Mupk
YFnV3pyNkTB5WjNWlrC7VG0BhOB5MjfbKYvoohY54cFpexmsZAK0DANbkdPOenIcl2S69b11JS3l
Qcy9uBbWZGxEjms50gl7HjtLqa3o/wCyrX2uL+h7y9zdktzZDh2ORy87D12n+4SUcnC2sR2sXFHt
sA/YheXLrKOybOAsFVR368p2502+eO2+6c29p+N0LVNWn7pAR5umHrxNUnTzscoI4eLKj+YnE1ro
Wne0+NRwrvRRBLtlFJvAsYnGfkuW/h1pf7OvISefqgVPfkFyuF64hIy3zj0d9ebQd+gIPQZZ+8QS
xLCYj6GeH2adxQq25tqWPd4aaAdN0LpQfOaDSRjLwTTC4Vw0x7b2bG7Aro9xsVhbhLpsZyQrciI8
vbyiZObO41XGKpD9so1KUwFUuc24T8Y0SkDOpgq8Xo1h8RRCXHbMEgRp7CDclAxMdf00m2a+WQZP
oYvSEPlQqG8qnaTUCGoaHvyPxMxzfzIyVLpJ4Z31nGZulajQVNpVq/B5cP3UZubX6vmaRNNvno1a
Px+4PBMjR/6XQjVrrG6Tyx6TwCyRFhq4M8wGpUjC7RJbTAwOaXwn1PqFq3naxFlLRdDRcqZBcgI1
Ra79FOtowkoEynHZE4swrWhyIySrUyLwpTc/VLiyyfy3bFAZvX2sZL9NxdSf+3jJHvi0xAeP1toK
1eSuboXxiHjJvEQxA/iQ+5UuzRf1TufBpF9ab0Yk2x9Qan+zJqBokd2+gVjZU6zRYgkBThmEu2kW
0CThgm5LbIh5LtpLOQAPkh4zP+dMGKRLT7dy+XLwIseAMB0zPhpz9T2/OL/jUqwrLC4YqiVhuIsx
rPOOCNdSvBQ5y8noQFOR8bRZariHLE0/vxbzEAKTj4ryEkO2hXhQPH2tRXnevJJII7Ep2M5Kz4E5
DoFtvHWnrq3KQ1bR9jcxL61agU5QC66MrH9nQWPvxvl74HLlT5p87pRbxOmmC+FJUJnsgI+AFv8g
X39c5QhvDYoSN3Ovk+keIC6tyKUuV5h5Eb2qFTC19VtBzm1lsveE7ro27RmFVBARAb88mpF8GEAL
wA8gGsFDkx8Q1g61LXjOnKXbmO43vX8UnTCIRjUeyTQ5ZbOM10OGh9gi8XVqLyhuDyJGZFtJ7aQ3
3W8yYUCnlM3WS2+5mRR+ysC10GEF1R0WgRY9RyBXVmWndMwn6WtaSBx1ktxEMiYqOp5hH0e7OCHL
LCrDlOz8NJqln5liG+PFPhDbhJKznA/sMiqcFcl9WOxzPZkDumfvF32Yb1Y4LgTMcRcquN/lzfci
xHYQKY1j0yMLDlokeVnGtnbEzL9v5MWz+ZyCC+NYQmhAIQ0w5zmag2c75JfrDXr3addtao+4b3Lm
CbQjJEGU6PuvtPO0juEY+6u0plodba6conxvYubdYagtzJw2X/d6pB7psTYAUdA/e10A6PhdZBxC
SCMciO0XALH9qTYxH7W/EoOrvwk5345qHbRhtjGr8JTrvDPEYyE5WYzXzqYAAiqyJf6Rqjauly25
UO82rlN1nbROaRH/zF8a7/nrG6ZmbuHFc07qWcKuuKpDtsFK2dcFxYcbuD+KmMsnbvBCTZ0EG8y7
IcYGmeC8CSrejUL/Br0b+4XaTZPzg2FDJ+GtT5vWn4sx8UVMIJ3nLHuDhIL1C2pzmtlLOmHIYimA
kkdp6TjJQE29sOsUL+S+PxsmNI6v40DEstVaRIck3z0YLacfaIW+YBZg481nkm031abYSa2QvhcN
nMQE7M2Mp7cfLa78Pj2kUYU/a+5/Z6moGe63D6Iv2ZlkoB3n4lq0waedTSM5O+QMm0GcU+CRHr/U
4ZZtF1uPtPz8+tbJAgHDUqfH8yBy41vqmShpTyzdHnJq7bQMOarPkV0CqMUKPNI6GlJi7KLc2jTL
QHZCgiqxW4YAZCpDZqHVl77JfTlyF/AqoFNBHeKhbtq3qGrtQzrodznoA0Cisz3K4DQMI7IjW2q+
ReKVZU45zkJMeHGcvmoTZ3UKTbakhjn8iiftUVZkUkXlFTYum7T07pbR1hnYG6RC41uU1cZkpfFx
6IZEc/fpyQ2su5sQWF+IhdC2Vq/9bM7TMxPGC4YODkvLBBHv1XKO6U6tSNYOVn0vYFQZjyYkpK2Z
8cmNFzYSUweF0JmXeZVYWGe+ujVftxKOH+JvnOcntPFHiB/po9aKe5zA8XUTrhKzsTUyTHp5RtdE
uHveEsxCUhbodbRkS6ofRuKN1h5SULTpNAEwRW0XsijX2lh8rzI+2AOel8SMt4iOWM3UZ8aEQcOh
ljlbCs1aaxV8pq9qOI8ADgczJBytpV7OQrSXLTC5wL7OLQNGT13nssumXQYkNBf2eCvYrWqaHu4h
da6Dym18yyMCR4raLyK5UIYXIxg1bz83zcGYQHiFFWup2aIzDUiUGfddXpgHK6veLYStqz7jfiXy
+mZk+rjJe1vjDl35fD/v0uk5HAcxFjtP1gyGxmhl1LI927V3FLBpb9qsnfss/R1lAITNiK1PKztV
/TefMuAz1tJVpxqY12T3SZ/tPZY1dzhVOjWSo6pddtsM9XDGT056kd/ZCHdHsuxt0Bwbs5UZYS2i
xGjl5hu3jv2vzWVtcQfX5hRgnVfbu67K3UMjWm1TDDI4MHFhhmolr6mlZfsUVT71Eeie3raGSwcR
CaIhivLKHE4F8vATi3HJAgIW0WsUciiTBicpF9uJ7I5g6bJrkSxMR4KdQRjHOgzseWtbWM0AWV/D
blGdoczaEbVAXuLEh0KWY7EHmuf4o1kyVbXbbRQs4V4b4+FMspbGfiJFx9QWhrmTZU1ofDEFrP7z
LqlJQS9d5TZEbdx6hdhqqTbie1lQqFM/nNs4AP5i0xBAQKuvXCdsoAWC2oMzp5y/XXWZEkdwAXC3
DJPKWdlpjeA7ADWpOd3M6yzkDUW5y/TyIfeWaSeZnhKHQCUo0V03+vhbW9r6VKl96Whk1a4yNGNl
sPE8dbCwEcQTHk5lrZMFM+uE9HjFeVBEMZzoq7Yajec3q0UuWRVoDSuj5WaW99clgNqH4iSxj3Ls
aBcgH/Vjx6j9uAb1B0dl2MUxRxEU6TeHfTVcFHZP7NTDU0AS2UM3G/FDxFjNS2d3L/se/fVQkCqb
uTnNnHFbppV+0WpiTZf64gWlvhkDnEJJU1anwIlWRTEee8bDO6HZLOXCiH2tn9qdRvbalJApE8X7
xOlemwmTaRJ2oEWo2raNOcGPER1ez/j3EOABMPTqJbL0aOXh4cQeJt2TAwDgkKZUkYxPbrNVRk95
xZjOGcWtrusttHGa2SUeFT4WvZ/2te3DGde2OIb4xmXmR1QptMZpAqQEqZiu+eJ46cH2jFtS696r
PmMPqSlLs+LeNlxSzC+BgkqseHOWPJCQtHWz1DykowYrWiiSgWb5ulbHR8yiKNiS53Eqrp1VbD3Z
HjorkbuKDDy1B3yN8m9FOHyOcTty54RQUHiYUAOqkrCzCNUYwk/DLuPvTuVdozZ7MJuu+a6V8nsb
BRpcHRSwcpruyJyKDe1da91l6OFk6kb3VLzC2sOcgmP0EV/eDAFh3ujxbH3qdkwsYW3fIyeu34S7
15yAPCgJKbYit+YQNshr9SyA0WrY1o5MmvY42gM61eFE4IiqygEUUD+eGrMJNm41nEZVVKQSLFiS
2sdQQ8QgBmhFOnH7QwKLbIgBPA41W+LeGzcdG4gVlejIwmoAz8qewtoct+PorZpRjFiBnAzSp33I
jDa4VgNNO4Ngbwwu06tmOuZ2rFbOUEPcSg1QdbH+Vif6oW3FeOhC40lEYsaR105H22Oh627QFxe/
D9HAO7giojHDGkFsy7q05EfMlSLGDoZjH77aXVetkUBw6K6z1yFToRYZTl+/h+699IKJp9WP6PTc
5qJ3JiIVjFky09td0d+K2mLtHddpsPBjEUtsnbbLVqUW3TWCbTZRO7P3H/dyWk6hGFv6d1q8iUwL
wY6+DgY4AO6AFEbv3QdC0yiPBjJkE9c6lIs9+gNGPE+3EnCh0xOsrWAdKBDdDM2WKmifmXhzOwll
h5Qr1gwLYY/dVxs3p/roSiKMCPwC0EcCNz7ujPqyi8tL5NIf7Tr73tpe4s9DZXOTqpCT0AdOoq7d
kSrXc1s30ksBeg25dxtQgZnDuTNHiqbSPibSJsp+cMf9nBrDUXdi/bRA/N65U1vckiZcJ/RXN7FY
vHObmdVxon7a1Z7m3YbEq/3FmtzXYSR5o3Jn7mS9jWDULmxIGo3HUcv+qY+DC8b2+juyPASwU35j
mxZS6S7NS8NitKtI4AYeysM5Ect+rvPYD+lXvmCwCI9DQJVEj3m9uJ7+6uUphhlwXZtJPXRwP+Jk
RCP89VW7E7hW0cudoCQCcqQGOVjtRlaG+z4MZkWgEs3tuiqWF5iOF81xpg9YtOxvlrm/sCGRt9Km
+VQt4N+W+sfInMNqQWUkmsAxiWjwZDdivJEKjpvYs+fPxHtpDKd84o6ANzijdho7slNj2qur1IyM
j15PX5LBS34Cnj/VWmn8nrLer0hww7DZYaZJ2LW49fMMe/zoDIWxH+jJzxExN7YVzetiCIoHiHbZ
IZypXxzRe3evygMiNlvns6tBayaEddkCMxFB5sSEE8lgeSSkyHD6FoRYEpN+SF+cPqbZA4XvMcm1
zQCHaO3WrnmrRDMjWLTdCxFPeCZD0H163LW3ZNSVXb/Tdym1z26pbh1dsrfATZNrRLYEcJJw8M2F
VThqaCPWaZNfCSqqr6oTSYOo9jaJ3g4IbUhtjTX93dBzWFS9EOeJRlCYVWdTS/hYINf5TojJcXEz
42ft6d8Sr7EZNBFKnxpLeGwSYOxz2AXvckEGg23nLZmyYb8k7bxt8bquEMdNVz0lLSB1deVocEga
CQT7bh1UJXEta2RUxo+E+Y1daPJ70tkTJljf6OfpOAxJfnd1Z1Hw0PATj/1x1OzxLSg6spm8eWMn
deUPrWm9GCIl20ZLETCN1T8eLogh/bDbVl5m3Av1h3RpeoZjf+NK7DdJpzz/He3/SkaPZqd1dMvA
unTFkOwqi8+Q1lo49XJusImeZaSOTJd2dJpLph6VzqJfl3jY1XGpp9zkm/No1w6tXV3fMCKPXmgU
if04Oi79Rx6SazSeYlKPVl8PzaKwrrnNFg2eN69NSaxlevD1ta8/lv5bYJrW02RZ6JNd3jWX4tvW
+vElklH9kPT2qwEM8y2rMeprxdj7i3pYcofxRxgIh6+vdhXBwNyLH/r+TJMqfqh71nLdS+sPJhmA
UxzPpN8cjudZ2/QeH/F6TpofVfqiicb9JBkvY9M75+y9guFYzkOxlU3znvRWfpuL+bFKRPGTxODn
fq6Gp5wYiL7JEBNiVj9kqcweqyVsVibqOgJsp4vufrOSvd47eBaHH10yw/VofjZRfqAFD9MtzO44
A/LVkAU/k5Z2pTGa7IICrCkeaxlTT7y4PIEGmMt5i+C8hs0tTmHfX42WIgiHs2QGT2mIWRL5APmX
Dk4zYqtAjbcSYOdIlyuW7JvbpjmXnvcr0Ze1JFeWfBlPrOK+9+1CjuwlGkYhPYnoO5kszKqS6Tv7
Jj8dx10lK4tiKl3W3Y3frIxH7W7q7paS7Emk0bDS7SBkrzI9J/Ms2N1Fum+TQBJ3rgU6frQ3QXyt
TRWzx7Lvkqy3LgiPH7Vwb6dPc21cCIi4YcEGrdB6l/qcZdXDFKXmRqR0GzPdw4Ko3zRAJSnxO5sp
q8rtHA7WRntBNn/PQi3081kmPmNJ8+SYDg7+bOH8Ds+shPGqE/quFn37xHndlGGJVnAkODLy4l1i
08W0O31NFthK14nUpo/4y+q67SwzmghOTTfSGBHFBk9Vjs2uK/LnrJGbhhFYK3TlBTW5ywbmdfnB
iGE/xJipl1BeyRCYtQZoLiy3sEih5A34eUEkc3OucZ1P6GYzGyo7k4lHk1NBPyIly1F3+x2W9euU
ZXuK7IuI7B1S73VKMxovou9RBzQiOoYi8yWsrtEVsDqdLaOqU9cNz1nR79CuQlvPtv3i7KENnxej
O7QyOaYenu4kNN9mPVhWCekOzlxt86ijGTsPN03YDeLU91a3T2PSU/tWJ6B7H6WTncxU7OzWhabF
Nr/oNlUU+SGl/qRA2lJsHGPY1lXl62W0c5UGu3X9qrWOimRQOkyHCkjiaQjmbXHPQUjh4wX+ZJbP
Y6/RitbGW+vSE2+Jc+I0NV5+D0ydi7S+BUgWw848dZnzPZ3cjaN73yab2BhzzvxGFwcdOfvCssEn
x5/yfD2IxY9xZAV1dzUn/YepmZDAw2taE03u9WxgtPUA182s5UY95yX6ZrC7U8iValDeEe2C14Q0
knnwi7DbjZJZdPELN9C+lVDJg/7uGNFVs5FZgZBvw0/W48cgFftyci5JPjx0zXJn3n+nK74Tk7OD
3HlLS8SRlX10gg5E4Aae9WuUZufSOGiWuGSNdmt7JgR1fjO99twsYltGxMxYFiKPBMcTvq5hVSwu
7Qys3+m0MLEsqxcB2LJ22o0SOyBktgr3IU6MQz07exv4WGiED7BawKj6KTz7jlMhQwogiXintzcm
3KCmdR4R1+yNkNFaR6/faI/V1K9qd7jXdn/CSBTP/WZsu+9I0slazrIj6k0WvIVtQBg4+mqhkk6J
QMmwY0c5eTa9Jn4uoXifpuRZn4y7fe4T9miCIWo5lR/phOtZlyPx7CrUl5y+7HPui++OHX1r0iFe
a7R+B9Gc6/7MPO8R8QoJJREATOec5d/M0TtbXrY3u/YACm9jhw0jULb4tun+iJNgX2FfHkPwe3FK
Oe5lt5INEDHDdIkYnuNfUYzWKXwXAAnm8Ydj2veqM9YD5uUl3S/j+FoMFQhvixUVP/5Kn5hza0t2
9GrnOyEEGr+lt8k0+zqK8I2mEJP8vkTOTxxLOKBGqSnq3dLAPtc4b6adbgleRLVBkdyP9VcTaBVm
2T2XLsby6Ii9KjbKx8bp7lUByLw065Xj2mehTae8ZuimK2r4fLOG5AGwJUNdYx0YKVoX2hSF3LdW
+ZKN5LdIC5F+m28zfu0aif0qlca9RxxQG+XrSNc2A0+THZct+T3nNp/ulmaifxDEZBZPKduDqZuO
Rt28jlX+jYipnyUpuKL5ZROFEJkOKw8hs7P5OgzRuWm9a9lOtEWrOx7su92061KUD0LCRWaSmTr9
mym198wBpIHpc3IGvCwhE7ImdvJVrpUMLAK6+vPKSeR3t9QRTWffOjs2icdQAdgkB/VaxFWVnmN+
cIPzac1GcdWaesJg2mBtDHET1NOzubB6arlzJRESEsp4zeZ6my1s1QPnUUrv7GKgiQg/XZJ5XWnZ
RyLcx6QMc+J0h9eW5BgSD9aQylG/5Efwx09OhOyXRePJGB7YX7xn4sOIe0TXoD5XMuhwQDbBuxVK
2ir4ufADuUTW8n5a6bjpM7GL4g/SosJNOWWYAkamge1VmLSphmTatBk9+bS8l176IbEq6GB/6IVf
s/Qm2yJdmzHzI1EzdEscPBwBjaP6LD1z008gV6ZxYugnJK2EnYsRUSVGjQPyC7bCaU0SyGBAkJ/C
gFiwPtlXxascloVVhHGpHg7fisAd1yQ5yZisRw0hlgtj20lmay3S4c7tstvrenyPRX/qKgO9Sym2
bkgnbWJ3NWe0ugLpfqa2+ebZxhN5UrEtdpNN4E8HNRC2vHuelOQpIhYLvuN9SEEJllq3ssMkXOsm
cpIeLxARKm+uyv8aWT+k5x2T6gHBDFEv7D3q0caoM+3I88PU4XnsYsk4KzPco5iYKoIxV2Ux7EWf
wlcOrrJV9XXyYffJ2VwUeV4OtL8sSW/YYVY57iPI3tNhMWT0zEfr0pvLQxdDkJoJTqEUYCGzJj+Y
8w9UNwXah/hqebQ/q47sSec8V9BrO4bl4Sy8VduOzJcAV3uZ+9I6eY2LMul3kY74qyekbCABZnCr
s6z7TRmlrHHkcwR1+Tgwqmevtev1/GdBjnFOT55JCJDY1qBk9A6B6ZISA40rr0byx2xMk8SbZWZQ
M/4wgThY5G4LctjMVxaddyIzaQzmqhNrwlccx1vW07cVhiAkh7Sf/+DovHYbN6Iw/EQEWIbtllSX
JUu2Jcu+IdaNddj70+djrhIgyHotkTPn/FX0p6rNnh1z3pT2qh8r0KGhIa2gQsFEuMsBISE93Q2H
AZIrnGbWx5BRIZIaPUKdfhcRaMCoh33UH2ftDxFY7pWtc4NRzXd4xz/amuybqX5O+t82Y46k1uWY
WdqVIdHYELG+MYP0muWvTqCSbrCIuiaLO6AvYJnrkM6j5IqwlKtuR46E9PQcfNql9aBq7UNEihXj
4raP1HotSfYf+A/JqH1k9NUrcmTumaWOmAQ9ovrIGAIL5GOc65uyQqNhwWZu4wjYiP3wXZgVuS3D
UPqZVlebNrb3irDXVRjtzAnd3XI1EdEPW/aSalkCM0hf7gxnl2cJmUVktlBO5VFd8GG1ZuFlA5KO
VCGbY8rysz4rr0qS+qqZ2RBH4WVMowOkOvItu4InKJFDdO1XDTroydHRtnO/CVQKsgn9yddZ+Y7n
KtsD9Tw3pvxp2Sl3YYZttYBm5ab9tHXdt5TIWQnMNRrRJJP9ZI2VDeY71z5GBGc1Dn+A6LesjFyK
XuP2kOTeKJnnqgosK1LkozO1wHed/iTREZld/cdDOHot4Izb509T5TCdVots7N5b+SODtHxlT91Q
BENCVcVunc3/ZlVH7U6khxKkP3FqFmRpQZAgIBzWonEGJFVkb4YmEBOxYZ4y6o8CJ02VWjdHCfV1
HLo7qzDNJ9VQeAADvV+RMPJpNYxkSaQeqkrnKXUhhOV3QJzfKlD4pFL3R7fUFxU0gNQUZzOVk29r
3T0y6HLV8ujDJtBxBd1+tAHbNqCT66YiroXwLN9OEjzcPKgyZgEhl8PXWzaFojR+cuJMBh2RRAtm
2SyVJXq251WtvSYSBGsk4JddjsxOm8sthysbdlE8O9qxdspzYaYUGKTBSsrhJJrybhlmRDzUt640
iFKI2scsErcrvdcZEgho1ESnekNW0X3c7ZJBQSkQ5OaqQYG5mttxF3TNsY8hY6xqAXMrpGkd1uNV
bfzTR8vyldriMnFM1C3kdFjWOTEb4PZgOujGwQ3sl5SyN07+qF8rc/pFsFa/LYzxfSyL165mQk4U
oAlhOs/KcCcgi4nfm0s4TtkVFdb96qhLZJVLQTm5Ob1jbEyteZ1CY6NN1gZwpSX+z9oKcj8zSKK4
wNVo59VR6+aXkklZEownaKklZuSf0pCXAsTNDSU78pS5iGbF2CznsmTdIf5uwCjexxQOQXtHTodc
RzJijrAzczH8Jta/HOSLQFMaixtrpw8OveCk1NTMcD6lHYo3heZ9UpFyVwQbkQmvtSQKjqkfdjzt
obw3Wk9BUXMTMX9mGyqWr7UK74AiVoEz1Gt4tv5YEDbtTS6DdROB4MeB+GwBfKG+PqOqbpal6BcB
XbRIVbjmxzcnLbYjkVchKd+Okj5aaejYTvHwVq+ha4A6XqxUf9OU7JaK5s5RuouV4GFCjFn5uwaF
J1txTLJ56xbJXgXtRYzlViwcNikSrca/xF2BJBc14LogQ2bI43Ok0C3jfsCXy1r8GxXr2cECjxHb
R5L0LHMBnZBUN8UaNpXNl0FTOTmO34aSy83QOC96bxwsNO5khnb6RpAqxk8j+w+cIy2rNyOx2X9y
rNtC4ZUEqkOBtXPtmXo4N/HRe5tPiTafBD279EyKV5Fnh3pmJJ1n3fID13gSBfIMPcWFN2JLMut3
w8y7c0bX6oqd8tKRxtj0SFM7tLr7YBLXulbxYQJ3A+IHwc7leqO0VttxCb/X5bcCqUkOWeANsngA
ASJ5grUf1AOD8R5YxgVid330fgfTaV9mR3+T+rjD+G5mdOVA/pIqMCnRN9L29zkGyXL6YzrPX679
E8/R22Cm91QB8gzs4CecdtxEh55+XbNhdVDmk1OxdNHgdKqKj9JxvwDSy6RuV0lN5ttku28iLJ5S
iyyy1H4Ps+CsdfFbUTqvs0WESD7t67xDF00g2kiCIaGKTDjV2h7zU4tudY7038khVCKZb6LkfjUn
2i9awKl0X1TqUXGDl6gc6e5UztDvt7Dd4Z4+l3Zy0BFMUcd8DDrCJHugTU1uJ96nOSKHyQ1OlVWf
S3kqh1D1hFH+meGAUs25kEVVsB+6KiXqiWe5wdEto4OuBOvQKZEAhdFnru5ng59Af60uo196yS+6
m32HRnKuLf22fNYWZLSAztTNkdw9lDbsNx1y1Rh1Dw0q93jgHcKq8ijD6lx37jGhGSQw8pM9l/w2
bbIiBX6evqU5ZD5yhV80mEjS300KsGwCaHtTrrViuAakx4MWTKb53cfhm2xR4Ccu/lzcYGWBFE45
pCpnKMFFPJFOap17w71o+nyAeLmSp7GxjaUzgzNoankF3OnVmvLblHV0XZofXe/8ahZUahS9jZX5
HEVQ4lb2ZGLXnUL5UrcAUtZPZDLn6gQLe21efrbCuCoEsOLc+4r64AowD4PEnxojHw1p6HXU8GuO
lhI7tMNqHe265gNx9zaqGMGSmmju8OoApHhFvW4K46BmNQWV6hlk6yCzHnHsSqrlru4LndDEnGKW
cemxu6v2/OBvwSSRx9+lE7+ogirGInuux+5kFeVbFN7aJrh0wj50hXKsR2X0Ksc5o5fFFF48lzMt
y1p2jHNEKYZVnPIKK4w6O782h19iN1d7yo6hkx7d1N52YXQOu/LJTP6lNgHyiXlr5+FL6tSHy3h6
iVq0kkV9B1lmuVstuuU+yuHj5xeHRAbLZKhRourezIzBjB+sClpEVGw1+ArFNV7k2h3S+qVnGW6x
Hhh9K8tA++1wr1hKfSalb53S9NpUQAFtcjZ1oAiV8SMAh5aGMXo5dkcvHdovmQU9H4tzMDK5acP6
xdCMwgsNgQoIEULnFk8WHynWSv4WCakSRQL93fTHd2MKD+oSiN9SKBPTxVjpwQE5Glk72qq26LRC
AkzIDGmNmazPgI9Rt0CZDrYOi/+tKieWWPmRZB08HMNaldz6sPRicZaWuxrxRzlOvxpi49qgTSAE
OOo8i+iBCITZy12yHoC7IQquapvTeG6Q357nJpQlyLduRata719BOVqvQfGzTmCn8ReU6CdTzNDE
2yVJse0E4RSD2j7bNW6gpAmQ+1HQnMJVrvSRYgobKnxFSNil6oEZSqzfTCXJqmn5Hqi0r9A+j5Yv
EO6bCXN0ocJvtXVTsmrNfItiiFfY/NydlqjWts6GLZThAhQy1cxZSpxaFCAYyQr8pihdCY9r/G/V
ogXCHu9tMn8sMpEBWDUkZz+KnCc1ldQk8BIqjT+QoaCigYQP4NGuy2EV1pC0SrXXl9hQrRl/zbY7
wLaC3Oa4IOqzbQ6nRV4ASq68GH2/r2aQLFjAr7HtXwG8Mg//S8YeXu0mpT05maRXNd42JetRV12D
VGfpECOPSJ1uQaBo4005KONcp9usyc4ywZZQXjrNeCY64W4j92dwNu5D0AB9HgOz0TZtqhFd46p7
o3zvrfFCMsWKFXqHGvHR2kBUlM3LlSYGVOsIL0CbvRHL1CHlHh9CIyNAGF8v20Q/c1t2mgk8lU7f
aSTJ6jVo2VWZbZxKHF0GuRWt6xFK8qlYTQblpnUMi1U4vL5uh3Moq3NtHdeXJlUW2zI5zu7EiqhB
sJPy+9XBwu0KxHk8VboC+NpiyDZKXx/pIG/Lql/r+J5s182Og2tcXTV01ozw6tZMo5ViZjcnyKlT
dh+DVV3UEd8B3r6myd9cvjRf0UkRwOUVRdrVbrWdxazPNy0pVmS1rOH5EOtITkKX4H6t+FM6+8kY
7MkrVRwkeFzSpcV6rY7pW2Y0r1ZpcvFU4lfr6q3r6qdWueRdc0KFuZeElHdxQhJvUIaboj9ktWAU
Lu2DZqBGIqOX/TQ1WRUjZePa7XkcsGqnfN9w+D3zZYUyCk0pml9ie01iG7uwx8DrBsje3WJisnCu
Y0VBMd6mNfRR7yc6k01J1RKqaDId1dp5zlwD4Whlh7Djc71WYOehw1LGTpIOsuhZG6S16mhMQtDI
G2VCi0wsXGogxYoXx/GK9iH3SYU8aJhYhh0neNdqGNrJ3o6S4zXJeuxmnIWLqdEz5vxQj9ZVh9iP
0UN4Ofgjec3hc1ORVpRlKWlTbyJFK4lygmBn2krOYV1/VaH+PVeIZGup0CpuQRGjbSaDJPWF+jSS
v8G5Y16csr6Zg7uPYUsQUEpUAPq7xQBsFtFtgOnvq+EXXTU2nWnVpcY9RBpG2tqV9NB2XiLQliC3
2FB/wQM5zU+TZeyCoLknKnsG511ImrULhjWsC/QsRpYfFLU8GEjBZFP/iEVDa7i0z8DM+wMwtZcX
zrFaEWdyRCbDAcGYU5ox4eHEZCZOhqtu6RAMV+Zgf5kp4d0YsEjgbN1zrxXPlWm/tYN4aevpvEgI
K51JvV7OvGPOk9Uik8Y2giwwST/movzHfe2BYgBgy5TdNsxWqDsicN0VlvDCLyrEcOlQX8JxuJcG
Ce2s6p4WT8vAO3/ITn9UU/qacFWq07hrQlglpd44hgLfOGEzzTTxk8hEHK25tjY6HJHbOseutY/I
2T03fiaS2Ff5zI2MjUUJHH1jJCTI5vqi+UFt3s5HUDJWyglxlqPmF3vxyoBUjyXKO1ZgtjmUHi5E
Bv+cokVG4vQL5DPXngJlFYc9Y7qOFqEt8F6JklAt6K32uejHYWXn3JXR6LxOQq7INnO5rflwWYVA
sZjjzZ5lyRGrSM8K4qeQXeHpIs60JCUYAtwYJtfTwnyDEhSFnlSerdD9xw5MyrNxkhJ3o+aw46rc
VrqV78w4mS9sEXQB0BiyKQX0koja36FqviLR9GsOCnayUd0wNOleUBJNWYv4YduS36SdwtU47UU3
/cFgobRx2i9HolnUlPLgFjOaejZsetzMbRPKj7hhSk17wMK23sxBc83zAi2h4Q6QiaNfqdk3dVvw
y4hCBqVfuQ22lLF4UbkuGXfTBmBZZ6aAIFP9se3uA0+you8RKxHTWWzG7p9WIUzi7lseYmWrE3dI
8rI82GbzJOv2NKRJ6g0CZiMPUWVj2xWMmp49Twel7H85NH29qw9lOWylRLQRdcpLT1uyR8UM92Fo
c0wJBNFhGa6yxqn3kqqYOv5NFBwHDe6l1Rxqn0m6k6bkGivybR6T1V3EaDI6yLhBgcroqWPvZjIB
8BsVGsKiqLzVSf9PBT7W2IrLXLvUmeBUKVPFlz0hBRO3RabgFOy7I2L1t4lXyA9yyqWSnpj3PPcb
jnVPwXwzC+Td4eh8hXT/AZtZJMRVHyyVhyoQd3Xo6tNYg16BNla6arJ5rGvi9F32Jj8Z07/QgmUh
+13Twr+i5wjvqNIpTVhoQRY9IHTmMWzyVpGAqCiPiExy4TZMatoJ3dxLnYtkNVrHJDehNZWNQXoT
iFqzQuGq+U5TbYKm2xXJ9JQbyWutCMdvOvdpYnNi3N61YsFJMgzp6nSYU2LIMEBjkuqaTW0PJ/o6
05AIX9fQriR0f7caQ3RMfULwGleUUihdrvvm1Fls0gJLrGOsI6PU4C0bX03qSx9Hl7omeLVfgNhe
/ba7cKeLnAvULniWbMD6+G1S4ospEj/V3LseInoMX/U4uOdQg2KO71PpvnVzhzY8beH7xwsh+1d4
ry047tqK1zDNtyC+13Z2FUVzFxKtevaH0ek71gx+goScTEFkgtcBZ2wzJGv8Y3iAWi7NILwQh5Ry
6hOElFnhoayTpwDkE3tk8KPJ31J1Z68Ykgg3AQe9JFBsSr7iHim4kjxw+JMKqDvoI8oPq0NCUaIO
GHokV7V6R/F16UtW2gahsx1Xmi8jG/jXvZDh3K+aMnT5trtHrAB046l+R0n+Bq24VVX09LpLXAhu
4D4dT4Veeq4InjOpP3qevjItcbLGGztxDsR+kSRaLJnMSfczI7ZVtvak/mIdppWYkiNwTRYLUYMF
5f/U/FM6XFshegCU8qwurp2vKojsKvuTS451nyIkxPXmJ82lQYG+C2maNS33eXSCF1KV4X7Kxcze
fAyauad5k/TkGiWv2cinYTAOGTenh0viZigcZTN+qLjKb6WafyOfuZvTFYh+F9jjAdGdvR6KHoV7
9RcPi1je/c4z9ct1CajK0o01dY/JAYdUB55J7o2bWVe3CpR3SMLPsQ2uQomISY8QJ4g+ZDGJvpk7
DwrVKXn3ZpfdF98PyFZLJFXMJh2YGHwLWkH7SnK+k6jq9KwdA3mfaFdQl7VP2rwXUfwX1lZJmUR4
b/r9iL8o1poXBf+wx2eJLZnJal3o6l9UTle9wqrFGWOvjPeyyfBTEhLtz6bYGcExHsYvW2f2N7JN
lAS0RgR0D/WHTrN8szMZ/jgbCeB8gPzSEmCpJ9Emm2kiemVsmYL7+2h166ZjNFCfncR4pjFtL9Ai
tvWJhoXHrB/DGKcGzDD8UWy+9zk3POE1FcLhVo2fsjQ+2tpDx0NqQGjEtb7R7HynOhbZhIsJYvrK
2+opkPBIA+CgYQEoOH+NbB+1SP+EvQR7bp3Rfp7j9moPK6scd0pkP2Vxv09Mda+axvPyl6vUs1Y7
G1noxCVnl1S4B1llq5Y4Rp3kNQ8E6DKNGCeUOFmbgiVP6+OOGlnl3sZB4r+NHBFMLAedrFgRz0+N
XX/bvbvXpHvtGCWJeHjTJudQm5J2AyLUGDxYMZDuEf3OCd/QyGtx6+lc9czD57ihxgE2wWRrxOKX
0cFCkUjxMziYGlIyOD1DNmzzZvhagM4HH2rKkWQHBOg5U3OL0XRW4YS2lcC2pkRvsQBqVopOPI17
Msz7LefdubMknzVcY9DjpXIUOpUKwj4qpCF1o/BKTgS0Qlu4ctgNuE4wHv00dWFjbxnxJJlHV3mo
8TljOV9stQHUQHEJanwDRivfQs38I4LWH9RuqzXpv4lAXk+qLVopRqcQC3jgGJ+lypGrUYZlRDbW
JTfeFWI8FsFwa2j4S2aI9dz1esEZBubZyWBdxdoztW9/JvFWjH/8OvJsR+oHmMhFDCmu3/qkGNDU
Y3CreTzmOnro1UwhRROcQuQHOPs4iqcXM3buaUK6gKWoqKxG+yuxzPBot9h4mzjHS8qtjv/c0+Sr
sItHHYIAzI5jeUU1/Hyz4RQwAspbGcy/jK8nZ0g43ZbfJ8xuLtV7XkrCPQNnTRlbp63YDZvdGL3L
ya1XpQ0eJKV6wLlbsK2DBC9zZxbolYerHxhCWH5cWQxNdbyzKoW0OfFnje/uImZDlcXBQuRDZCOw
ISeC+HP1XwkdYJX0vKQgeP4EigHXtzW6/nV0q0fcmCVKpiTxLXU8EZj5TDM97xs20ZR1zw7zz0DR
PdnLjW3rAKsx5a64u0cPsgHccfofQZ8Uxnyd3trC5ijSQZ2oVHYImQRN6je9bC8tM4AIqieShLcm
ETN+lDN6GdSa6ylnmJIkd3WEZ7Yq+1Sk49nFqKIqDwL+K96oRU1g9mcFCG2ew5uCDRhn2/yna9q5
KVlggZEGtDRMpAZyEOqJlCbCbSThmPVFDke9jhztS5O3WDUWPKIssCXZwftkjq/BoKJecpLPnhVd
s3HEgSZ6SRt8Qcx7tR6+z8hrvb5ZUh9vNkZVrwoBvVUlehatdV/e/3EkfxQniOapdpSg2KReuVP9
Was02nVjTJWV867ldDv3fNQdxqsOBR4uxgi5Fj2S9pyQhBrDhzbpkxsnw3qRLSdj1CD7iAo/rXfG
gNMjiFh/mm99EMk6SbF0MB76GmEPfNR0ec/5LlvkuZ2+In8Ng2nOe0K6yee0VDXk5LIB22nvCmqg
iQNbWiADBWuUmyAnKAqgakbLSesbnxy/W7u8WCm6InHKC/5kN3kfXODRqcH47xKNlenGbsBH0/Pt
Nirjk6oT4cBbV8zviSxvhcl00GEEQjTf76qaR1GOOcppRV3ZUn9xG2OjxrCu9IU0fmfqQIRDvO1K
5R333U5QHlRb1V/ian8tD2vp0LCjWY9poXdBpjDwtQjTtZswm5cp2UZjfK5DVM12edPc7NM9za3+
gtv7mwgaeP2h9lXbvdkGxrKuYk6OW2IG5uxHdcuUSAwD0Kt5hp546dGEqlN3BkG9yAB8tUip9kKN
t3IL67ft5Sdg5F6k41ETrLquU+zZ//8EzayWijGSyDlS+u4p+9mgkIFZMAfO6E5SlzuBecIfLeWF
1LJzNEZX3XhJ7KDhbDIxlHUY6LX8iNqPq1Fs8hGhq9DydzMPvjo334TuwQrDjyi0T5PORz6SurPk
gJ+FDayYTWjHsUn5iG0OmhlxYMc9SgJCQmI98k0Tcka9zW2MM4tUKXOKaACYoZQuNEugtBmSrybt
Vk5H/tPI7UZdMaZ3UDf0EoAt5lScirC+lXSnN13Htql+OBJZhYvErs2rZ8MAcHRQfGba8GTXglJa
8a5aOcm1S6MQWtR5wb+tgtdlqmtv7pbWohqKZnDXded811NDbmu2lcScodvspm1Yyj/HcP5yvd8k
bdmB+47rwqrggwuiG/DrvY8E2kT52qL02ln6mJBTo0XQjGtu1p/1zFM/RJwCLuualuBLoRbNk0G+
T7I2XVUWnq8ATgA0q/FKTVZ+gPuM/6kpa8rn1Zd60G9S+xVF9FSk7XNW9vRf9mIlrYby5HQvoMUX
CjRoKA1v8UGq2Aq8/JUYFzRRdkdUZ03zw6ITzJxrrkhgJKP7tqz0AdSTSBTVPd4wTIWmp/A3Ijvq
mmf6Z0B0aGv0/2KWNlXHOODonecsqHedYIG2LO0UEE2zdibMKk33WorgjCXrinpb90ddPtWjscHt
4quRVa8HQNQ1YTM0N9t/wmlf8TjsY2G+8cO/4AvZK4W66tCBGEhgddrC/69Vc0ZV4aP5zuZ6n8fm
M9R87pm9+Dcl6adGu0Z4RrGFtbZqX6MpfpZKTzeXAXERj7v4yZqA5YwC0YJshh+3ac4VrSUDaTWe
2XFC8nCSTn+dwuAPK89EX6+2ADjVToFnRbcyPQBPJn9qq5WeKvs8NLghs/nPSoJ7tVgNk+odvRFf
rmV8uOK1M+3dbGnSMzissaNYP9UrYpx/AdH5qM/QaQzBtK/cjA8F8+gieykZOV2GeppDs25+j1GX
Dd30ZPQUBDZaNflmk+Ez5svoAvuBuutJ4CX24zf3mlFsjltugEJ0eZVy8JqFJtKU9xAG3I/iNt3p
i3UlLdAS6S0kXRCQgzN21bOTc/AxB7TsTcWTndaPTpN3epd25OMo6ZNMrZHMAPWRdosuhXV6hVLF
RUOY+llQHqjYRqWrcTzkpEn50nR+McAWpvhralyDQcxHnmRwCowvzewSk4WrYshqH1U0Tu1kF43A
1hZtfmslbaAyKLIzJ0SfIcoJJZSfWd6c7EBBhkkcNt8W3TQZSSgJX2hJjgBTBePnWNcuOquOhPvo
LcxZT1ULKD1detAyevIipJ/cpdMm4ULuOzqvKsAiPwmVh11l19rIRzpDK3a6hdQ6aI3+wgxHotbA
rxjSnmPGV8zBDwfj33qMEKJ0bAvKTJDFYopp4ItWiUFhTvyiiTJYF1L/MbroomBb5vO3Nl0THYGH
K3Rx/aOdxdFWH62lYI5sAtszx2s4cvgj7F2nGdwnn0+dAPLnggydzikemlseJpUpaRAEK+hUEc2z
IHopesnbmjnDvY4iBQoZXcWTFiGVafnqJJ3lh4n9Q+wyM3xich67GRk/4VvTBR8YUI+O3c3+nAVk
51vCNwsFC2LB4xFBEJmlaPdhR4mUtdMkmHSfZidKCzq2XwbtZLQ+0aCqK2iASjwliTogTKeW0rS7
ZGXK6bm1qXVDw/w1mCOFOWq8qTL2+pgbvtP7kIWpOfNxSD9BWV2RIbHmqCHvr8oxoRFAW9j6a25T
HlWr2WmG/UA60OMITvKbYVFLNTrVH2b1s4Ox20Oz+mkNxlVJ4pOjglMlJq4oW1U+B0v89S7bnoiQ
Ekt49Rg+js+a2UtFYdWi55wANZsFqbVpelpls7rX0SyTb6tXyKSUa5gGR623yG/CFCRHpqdYLRw/
nJM3YGfEKaRWzdb7rM6vcWl8kmHw1dbRldSBN1WLb3BNLf7e+DvMqVWbQs796RVkTvMw9Dm+I5XX
OWx9qTZYKYb6NprULc5TjIrL+R2542uJRHHKA967WiLyoL2Q1OP/9aYvg7On2nUd5/CWhgvpXZba
OsKjQyUE6RT9xeJG8ABiEq9qruoIllgDJPuE955KhuKynYlgIGSXuZXIOrxW5HwtqWRDIPjURt4C
qpcQW4H15LBa8BqwCQ2bX1Ohswua8DmEouaoi8EKavNecDuqbfocQOpYNYOEmNk+epN8IArxlqY0
fVWowKw8wdwNZDqPxXfqDD9y7JJzcs6AN1cw4MrNkuROxEik/xUCVmos1rUturuqTwqwc9psXGIP
bJHP24DHXBkQF3Wh2I2Wc3DCRj3kFkqe0hmOnI37uiFw2Uzf25n9eUgB9OnEoNeMOyBNLXlN9DHd
apN41Vh11/2oG2uhok4PMzAAIuAJB4sSZ21kcYoARqRHZkts32pdrWcgtcDFmyMgTLcg5MrKQhbD
ytRuWstq15oBTlJXnH1Bm6brDPHspi1gBapolj5uYM6qxr4idIquphoPG45n22/RRHvREmynqN27
O8PMt3G+KZFh78tRrrF/Jl9GVB7HnOE8Qm6yaXRnflOkkDuFIrU5g4rXmZ0ay80IdOIcKi11O1vV
VlhAPqn9o87ymGkEkaSVgeupbWLYhgDMBEHXvk3uEUwJGUF+Su/xWnPb38gcwL8uztxpTyCjmP9a
TD7q8ubmMT96FPuwiN6VRHshjY/mN8d49IrYOD1znDtjEccG1q+qDJ4ijiKuqSy5FXP5DatJQ70R
3BH/rAOTBUU8tIrpLm7qZ7o8CZCLXuMIxieLw0/pXgLC/5AyYxk30oZTPd5bMTY8tiJPRmKfWiFv
RRET3FlMrzFpAcZsHDDyvFdq+Fnr9rFaFNf1Ig1o6mA3GRg29WLY2GNGYgppUquIIW9l19lTi7BQ
B6ccsLtxc1ViRZVYUs8HAzlS9C11/YT6X8BQzu888peKrV2rRnSp1KkqANW1rpy0JUO5C0fgDA2y
JydOIIoe0UQsASDfvNJGtDJyqlY0XEdIfoGxhj+H4JmkUdhCCAWdbWZzUuIADFBQU9Cn/yol4Yct
XKYX9dNTrIqDM4MsK4nyEWr4JVrD/UDtmnt2D8SYmrzckx48sl4JXovBaP3eaGn3Ujih4yGE7+2g
YaKYK2/d6s7TYDGSiVoeMmGAw4ToAqziBRPbp8mcL2ZsV3GJZstOv4rUhMp0grNJdgXq7VvtKi8L
1Rfn2rOKPEojTqGHQazaeWOGMxJ3V1zzgAgV3X0KF8e4HWafYKM5ZFkHEFyxBX5VklgITNl+eEbG
GuxR9I2z+pEZCcyKMXyn2EmJVt4FsXOujME9xlF8odhRWwzwLZhBTwFZa3xOJhfUJAn9CFRI9Vhs
yRvb97rO9BmuUed80bwEmdhVvowVkGbJeTcokpD9vvo3h4vvWS04YRlUCnZtWi1cLG3kJM45Elim
7AeGTQ0xIAlPqUMsVi3Oc8htHYl5C5CJNYogKuiB7gm36eoqqlCumFlSv1DhIHur/K07aAhnBFdu
nPRLC2l5Tex3bCTlJlLyyzSET3xnTGAt2qp4rugpnAeG+9H8WEBfbrt9l2BBlPz9Y8fe5fOBnEOb
hiXx65buS9PY1MIt33clnsmymNjDm8s0nXiSls3AhVHrOKmIEPB0lFYRDZDikajtDfsbN73DAaa5
0Uc84mUJAvMn7RDWWsJeveZZlO/nlqcbb/OPboi1wCThB6N4ificp6i72DFdObHVHA2NgCW+ZtCM
KMVGe200cFIQ73k/j/qL2jtrMdPYqJVfTm8R/KjI00xVi07Hs4ljbJVIQozKmGs7ujmzu4E7vmd9
822mTFTEfmHOsHZtrN4ztPcrNZfPbaEglG4KjTQKEoccOWmc5OpT6SmZuxtjGHoiADiwG9UD5byh
dHwlafyvzvXX2NHgrpL+JwudVTGyEeK2IduHpUpkW9tkX+omsv5onP3gmbuPo/JhtHCEUTiTYUAL
FRn+DdlWsGXk9E0EI+j/2kF/apQPp+rMjRmRrdih/k/0alsRXSaycmdEwyMdM5RcdFUlPjVhv65T
PuymIZqMm6BPX0L4d5blV0X+R92ZLDeOdFn6Vcp6j98cjtEXXQtxHkRREiVK2sAkhQLzPOPp60NU
dXemMjvSrHrVm8yMyAiRBAF3v/ee8x2Pvd03j8IfNlRZMWJAXG6GGK5Tgt5jlpj2uqInRqZG3716
5XLUsstU8948kgKi8sMbk/vYlfsAKWAUyLvBwK7hyLHGJVFd2oJp1i+3YUnWhsz9p57H13I75I8w
1qY33dcJKlC3hkmb3LBnH732CbpsblCmVLz2pQo45k+teCSq+Jmy+UeLmmgpLHnhoeBSjY21Kgbv
HCdfOkmjfTy7iV2bfQcRNgTmdTZlP8g6QXwqUGBhl+UkohCAmU35PPbpEldvQLvJv3Aow8iAiHPq
OJrNzvwpIdE2DlgjdOeYafmxj6zbumugaDQf5nSswH74cf0TNUFBJjINAVwrQN5c9iMfr5dvNLS4
ck7WkocPtOYucfKIEIfpTudesXqrX1NG7gJ7hDAzuzgdLD8ssSAoB4JdBnSupKtqq1LrN3loFCCc
ytsJiq+Kxg9jpOyTsL6wVKgfqLIQlNPiRsUDmtAJfgSpBU9DO7V6TyQwLnsYVKzJcjroxPSUgdku
tbg6DNXo7JTxEGsKZ5B6SGrzPSn7YNWBSdbNZF36DTY/Dug1Cpwbjhr1wgCLE5S/MpX6PZwBgqja
vUbGTojIjt569+aaylxF9rhyDX0BP5cKKwtuI0G4TNmep0yfKNTbu2jo3odkrI9eV54zAsqWCQHP
fp8zMUrUkkZiIByigPPZYdrMTbN+ZQUeHX2TSCtHrst0mNZ8lmc9R+hjDhhgg0fluZ+2kR3hI53N
BLtZU3iU2PUmpcey4G/kNz25wZ7ORGeEAwRawrNktJKjnBaAn3ddN16bLgYaFbvkwNXhPu/lOlF1
uOmq8bOOm8e4KHB+dLS90aFGNDo+HUG0hh9UZOty0LyJUvqlJuP4MKd7lzb0Na0CzYRvdeg4Ud+M
6jSBc1hEhXiA81UzuiaeR6eKtizqJINAA1oHVgJpLzH5jaIZQYVnxaJptTuSOqall0401byBSR0t
k0jRt+r7y2RVW88Q3dKnvNiJOEZIgNO7gLkUiOc8Kb9GnFRjEp6Z3xY2ChFpWkCVpl2nEJ5gp8ts
GS4qZy6LR49kM3vtC+bJ0WBwnssIWs3rh6JJYMwNPoIq7z7qq/cqBXM2FdbP1iDrN+35giedrnL1
majkR9+5sy482JVQjhBBnS2PGwO1Rgsvsjl4UA6q6tZOhpeqYD21OOQubEe9ojNdAfWhF0zrnGMA
62ZEJ9IgOGer6jvtOPlt8FJoD5E/PFuQp5gcqpUoMU2ZMrfn8/1yEY9etvQiXCd1w4OoKnVMuoGX
9+0Daj38pw4hhQLDWQSj1ms9StXKvyss68GBWkDlIn7GI/wzmsbED92YOLAYVRO64PNE4XtlimMX
HxAd0pWy3e5ma5XFXRWnFXQnvV1ZeEuDMHlrou5Wgy6yxIfJaM4Yjny0nvZaj3qGtj9n6vOogxUc
444uieGd+qxi0WGPTSqMZtRiz7WtE2BU3AWhZhyEUU/0MHxgh2qlNOqNLvVAcwUVhvrkpbBfudnP
oFPaeX6+plqhcieCKa0fHVq/N2mPKCoUkEGzZmRy7S6ZOD0NNO/n8kwuMlwNkY7vFVkH+tCCykRx
EdsKL9PAZqKLQyxoB2dDCngItZaqXb77zl1ooVLrLqLKasZZVXCQNXC1HHPCVkWryRyNlSrr5zwY
4EVcG2vMtmmAwLVvnW3jO8TJieK5VDm26B5ResS30BlFuorRD6+tAWgAze+hp+WuQWdaVOgVbjrR
7+zJZxKvnxiuj0s6bRstpIPT07UQGqEmfpkttdK8p9J4akLVrHNkTJhpT7qN9bdOLuDtpxsz8850
6n6meWIs0vHYJMbHOJV7ugdbE5XHTWKrF6OXoGerA+/6nS7+TIKl99CHjIG6rFknNVjuvmDFTEwN
5W8KAaGzPi2XWmSQyXkMARcIxvQNUR6SvCvHMRwEXwrHJg0kzTyXIzsC5zykJ1H06lbtAj8q0ohC
KbA4NNLyk44/djkmxXvg8DS1Vdcv8hyo2TCmGzPVUOsUc56xBKDk/QzKeKtjlVxF8AGXYQfMsvDt
GUxpLyT9WtGmvB2b6VvQL4yE5q8mGsSgo6IrJnUYS8zmBY1rsP5E/URpQPPFxS+Ux5cwpQi0zPGr
EYzpYqYYPTiZZZ0idi+S+CFx1Lry0Q+O2jBsRjRmUHsbqizIm3rUzqdYdrnYNNYtUuyFNKpgac+j
NVQvr3I4opGZ2dyxWGWMLBe+jBFSnXTIHhjZufZ2w5CMgOuyRpLoV+6pDtr7zrNTrGk4F5sRHXPQ
XiTK7ZpFdwFdTjCqrO6pyl+HJvwyRuxRCFoLyflltFKkSeW0aUJ3uklSYwP0WD6pZYGGA6GzENBZ
KADKkG+r99qHfMzuJJPDi9/iLclj5LU1+ohV0NlqbwXRiJS5Pju5AxHYEM+2ZjRMS2FZxwEB5t6o
qUcYNA+DlNUeijm2uShmRlhPr8FACF7J4Hwu2uK9MpGcOS3zNcq2AeJozQNcQGImOC/9RMh0qxoi
xolHDynLPJryHCEEt+Q4i3ttO2sWFv3GRdMh3ALhL2IQb7Sbc582nuHm21prLhknSb0TTxJS9cKe
/WbMOh4TLEUO/H7OUdw6DgJcf/SPdCqoI9qY9LFy2LEEKdwn0wNV38Jvis+giv01W6W1EtydNw6q
HQQmjG/3XbhnvpBtXaTzFE9wdQSHPt08oF2F4+ZmAJeZGcNSfAAv4S81I8M3n/Ej9fa20yqx88gm
RqVfHArVeecmccBrGIA8gm6L2H6LcEBxAiuehWadG6c7lm6L5oD2vl/rp6KNSTFFUTlQ+bZ5nCym
Nv9yOv9S5cYjA72V70Rq0aX1q96+qn74BL5RcC/X5x4cEQ7ZwEKSxnA5KpC6cXALl6BdfrQNjDsf
OpLI7JvOZjKP8XZrd/Z7kqXyGLvxV6aZBJizS0TsNhxt+h3I7TlHKSqcZyJK39B30pZnTmslICLr
oh8PneOQaEevLOr3CYQRVL9I42yTBE/LO1h2gUJzAsmdc7QZNYSNfpXdUyMcEecVXbnJo/vKJsxX
eGKvmTNQgG7h3KJBhex+5Ir6JiBIzwxp6dq29Zk5Mtl2fX0EncJAz8aIXDfyo7CACIj4MnBXcGBl
U8Acug66Di/bzP0fnbVn1txXd6SJvwx+d3ADHR0C8j2tb566pHmuRfDaE7mRCg1DTGjs7ECXKxXs
jSYGHYOKdkHb4F0KAwIRDUarMizga+5Zq4D4hyb7rV8T1hAUmyxnHSld40HOLMIuqbkYhJY5npzj
B2j0DWzzKw1pJpxdh3E2fbRVCoFf5M3KtTRmukZsLu0quBo/ILDSMrTVhoUtW6QppU8RtbSAOu5X
W390TJba0GewwR03WWiICoPcTukz/GvwXYzU1yuCn9lH6LK40wugEwejlaKTotc76MprETOvCQlE
3WYuhiiB7z+M++Kq4mfccrvcbo5G6vZLCmx9Q/z1T11pj+BZ0AP4zPaAsPro+jB899xLKOSdAeuy
vPqGUS+bcDMJdmFOQMMKoU+4bcmd3wpOiRh+mcHis1hUafjsBs6Tfa9QeQ+jpS8nLzjouX5oyTTW
rKkDqiw23Lbl0sagAuiuVevSMYhViD4LPyvXmTDemBakD0kburtaV7Q2qjq698gr3CZWOq3tVLCM
a51ziwP4+CshvhPw5EfWlgUr6m3dBv69QecctECL9cY1IMiUziZT2l1oV/2RLLqPGBPkKR7y+Fqj
0xqnyd5rrf5ZkAF839ZMfOJOWJvIYyTnmZW9ahXGQFXmLxrIqC1xH/EJGnR3BJYG5QKyXRE4+SMS
1X4JvxHpiTuhe+L4uxQQhjeqsTc0YnW0nxXlKO74G6ZpxjroJeC4NORgSaiySMadY0zgWHtdw7Cs
abdOcvSdxrzvRg+N6yzt0FSYr5Ooc5Dt4H4Pq/FZC0Jzj7a3QJlqtc9tgsbX+RxSw1yzfTyiWeH5
msL0Fq/saWhI0/Wr0Lq3aIQXunVNkLkeAgwtDR0wUUE94Tfqe716iaZ4NxQtvk0xmasY08QiAVv3
jHUQN0xjVxtH6AslUEXB3q84K/ThNm3pnmbp4K+MBr3CVKRAU2ppPBVZsFWJdWIckR6YrzG4G+b/
rPC6rWvd6U75iMjfjczuanhyX3vW09jX3XNUTjmaPG495bXphehh5JFDcOz9qd0YPP6cXW3ggx1g
rKXBlrwSTEBv9KqP7sJK+xFazX0/eBzu66Z4gjrbLyeksRsJsIOLOtXbJs/q/ZgB0sxLOb4B/1/F
WWc994E40rHCp5klSKm67tLzSOLa712Oy3LcDzZctaGY80SdZhmU4NJUaSCP7r2jNko00nggE91u
AWbqF2WUwZODrkdXvvEUZPHZjcevYqolJHzWVqdAEeNXjrVKGkpk7FLjgs2BDque0k9O/deByfVW
NW00K+R4VFq9JkakaE9GM34MLHGR+cpcv2M0E5lPVYJ90XiZaF2/NpkLS6JiviC15NVX3qNdFONL
XqM7aTLfu8VjpHU9SLm2eEI/6hziHse67kDB6hrktx2W7TYf3QvK5OTF0XN15/NMbcxwHjU22CwM
KgkkZtqannoFvTfp923T9ctcqx5QBrGlIHnch9Ew7E2OYHyCaVqPZlFvdS/ujogvNmHrGkdjNA+u
Qs9UsDvd0xQ0kU/UZz3uAijBUXbuGw1pRp1EL3Z1LTIaH+VAlMj8j3JC9SFoNaOOGg/WpKIn2wFp
32QHl8dAi2EFF1FfXxl3RTe15ts7rZ2Gx6qYk4BQQPkjin90++kn9dgijqbsTZ+ybIUyDeULSv+i
69yHgSzsY2vrV9ELTJVjl+45LWb72owxjuQFFoFSVBtNMaNIxigH7ZB+RAiq7jr4aZmbEZEs42HZ
c6OuPDe3FplGSgeck+LF0skRtfWiJCrDvs3mTjHDpmqfjCwRXQGP2UlJZkr68WXulOHgWLdOVx86
03mrCzIaRVqucKPCkWgJUW/a6cmYMKOjBljWMSD3YdybPSfUyRrYOgzsvZpro/LWDl2N+zNFcK05
LUxlEBuO0SQ/A5k8EIETvNcKxZ2TNMPZn3gqqnyCjuPCfTE8TAMjmQ5roNfPIYDK23aqnIdRczaW
43J0lkO7kR5eY6ucfXekYgZHaccNAnHvZ2lIdVdqTbaJJ54Vosl3IeDLq8xoXFiRd2t6lvnYtDVT
O5run9y+2D1R4eDOPMscmbmB+5MTUxgdHCulN9u2Cct0BacY66UqB22h90zNyrHXVgXc0p2r7Xv7
IfQm+WmZE+IgnUGK5jQIWSFErhx93HRN3j0Gwf3U4R2MTOEcGjq9qh5OnsjFYzo9xhC5n3BzhU9g
y/ruXiuRz/qcKNdNr35AYRWryTU5KJe1fqun3QtdtXkn9Jl4Rgblry6ypWs3p4Cp0H1QVfYJBevS
Gh1xtozJPxl5v3CSOWjOxBu6MTLxLsN3YQclzB7zrg7UQ2+y8lqikEdk9PpShKULkol3mntugPSa
UJTcCLu1m4TMpex5GNlHCw0/KdwV70YGbbkhWuCJGsTctCmGWotClwHo1vWD4ygEqkBR6UuNBuzC
KOAOjGnIjtiwN+ul8xj6DPjIkgH9wE5nB2s+IzNoN7aWFkZ7O6nTZZ/G047x0r0mbE4Nro6fplmK
gh+hEJ1vSKE+wFwlK8dY/EqVm/MZSVn8rwQ/Ahr5NeCx/8x3/PbLf7+GcVh8/Qjfv6c8/vEv/fvp
vWu+yt/+kf9fkiKVrROe939Pinx8z5r3f1sQZlmF2fufYiL/86/+r5hI918GXxySKltZhi6Jn+y/
6uZ//g/NMv5Fa9W0lDDhmwrdIhcxy6sm4P9J61+0oYSuCPo1HcM2jP+TEinVvwzTlYZylWu7qDf0
/7eUSN1xhdANU6BgktL+FoSo7CKcij5Ml5FVNGBnjIXnoRXXEZOmEzFRZD/UBdwQp+aMGtH3Dyfn
Y9RKrsn/vnr/dY/9W0ZqQh5mzRyvTibmnwMZ5/ehHGv+aMKmi/Hn6EL2dRtWbks6geXjlUOpQasf
QhUWHr9FXsxizRnaI8OuvHMRu1vd5R/ewV/CE3kHXGskvIZtGkL/diVc36AD5jfJMstHtFs6iwC8
EYq+6kKPB5qVhhpeNOaCVseqHCL9P5+zPz1mf7wEBIZ+vwJAlCmBDapoibru2xVoe07NsgMMPjAx
NaAqc1x+9EL1VWj5p5WWGOij6+8/9Bxx/6eMUF05fFQpbMFtiGbt22tqSdU3E4Wba9hvIsY7BRrp
LZ6qn79/nTnj89vrKMtR0qI2dQ1e8c+vY9UWgcTmxPRANlTDwzqOmgte3k2XhsE/RFDqPBx/fjEp
dNvAR2EIA0ab+vahSsTZXlnRUe5VtwdKCjMlvGIgX8fdGzCI5sazbRQZHNrcC7BcwMKnoaWQ//1H
ln+5o3kbSrm6C4BWmYbDevLHME69s4iXsCICxUgpB0/jvPSOs466Qq44/ENlm7iTkgxmYWPflLm9
TyvnPLTDXS1QEPrzmSIID/kYbzLNeHQ0gS/FRfDhbFXm/ENy6F/uAymkMG1JNC2NSEt+u/fpdKMH
QzjMdGe+wS315dGbFiQ4//6i/N3rsAgCVJAOs6o5NPeP18QbYUd1lkY0D132m7hBBYv8gSaCA9Ll
9y/11xWFT2QKg9WT+477/Nv1933CDfQkLTgLaZuwipf6DwrU2xhJDx2bmyTbRr5/FbK5bbvqHxaT
vzzL82vrQhpcT6z84tvnhFQyYXbJiuWI7Ia6AavCgaLGitqL02KicWv7/vcfl+v319ve1mkq2PPe
wE33/TWRn9GdSVCZkLtWNMixY4K+dPzYmzYAr6cX4W7Q9mWj7v1+JNUokzDhvK3TNLvJAsHqsAUw
ftQAF3gfNfI2fKFgZzUnO0KxQ7qRP48ldHaZNcXaDsJ64QQ4+PTh6Fb6S1NhUco54XU1lV6cyytf
7DZJ3aPWt0c7t0EUhTxlEcwC2nzFM1k1JP/4JGZgbkqgI+DZ6yXpTSXseXtG74dj00NWq259hvJH
hE0ru2q2+YjBxzLceDd52trMyEeddeaeOeyYOZrLCeS+lya3qfJbEiF9csfsXjI2NB8gNawQqGHu
1ULeRM1v4zxSm06kCs8KcdvkIRVr2CIIYOhf9vmyqoC9hKTa1dlyiJNx5dcpPnXCF0dk8K4omQCP
FJ5Fw3lRAq4mMCNfToIWgedEoODGoyUz4mH6p+SXH278FIRLdX57IUELfpUGiNg2kayW/UFOhCbW
tFpuWnAtMBcxNDjWe9RUF9xInOWdPeFVULl+UI6B00KyqUc9M6TmUmm/0BHVc5h5l0BwlJcaKD7C
aWzEMiOgyBsbvhVVkU2iE7zdEkC+1OnYIZVzVP5cFaj56+nUohAOaGWvs957qIZon4j0LoQQmGYw
iXoDuYGL3pv5vxetEfcT12ZsbYvphznUA+aL8qfl5mDCmnDdzxlHpARcwaVtKsM92uVISqd3Z7fa
JsKnTRnv7HSUljcE4LzatVrrCA7r2i63duqfLFMwM1bNskMEsYsK5hBZVtxKPYbwmz6YOpCkcYS3
2p76nGmo7uJhESVBZL75AccB51hEt5IZYK0JF5ybwNTf7ssyoHi1X9VknrXirPp3RvfNjZHiCR2m
DFefvqbvfwMvnPGay0g524fETqxdW0LNUKfCTRkBEIi0bopqIXv9llCEDTLaBW3bOz5nK5hJarsJ
TwHpr3epozZule1cncezCa1LUdxn5oDOiexLRt6IojMioWtNPTEVKpjvaPS7aeyovBxQqDSSZqlt
reyMNmOn9Kc0108JxjHyL6u3tp2ZKeQn4GNeyDq4Vrb7UdTlZV5l+mGWgkXnrowloyn+lGPAzPeZ
zo3IViBP8A/bQzojkfcAiD6L2EWXCr5sM0+9hl4/YMWwDhUVeeRZ63GAvCIiG1Ico8HIohLVUWvk
zvjS5+FzXnN4wrB1zarwCmnkDFvKvLFhs/X/sGfpf7OZMFjmhnPZXG1LfQsWj11NoCCkJC9M+xyj
3S6D4qN3FxDYbjOlX90yujqznGT+cgbNu1ToL3mw1hhQLzDF/2EF/ru3I13FvmbxEHGe+vPehrF3
jCyJythTeOP1gOcMIXSzyJ3iH15p/kl/Ok1xXuPWtwxlW0zj7W8rvbQblDgmIZhuiiUbXwc5QIP6
+v2G8jdbGCWIpc91gcMJcf64f0hIb3UjjWOvy5ddEl59YoWN0rsLDeLMAVJ5xSYu5Pa/84pUPFw/
wXHx24ZdhQaJ7HkLmth5EOhP7EHdm05/VwzOMxjMrw6ywX/jFXXKL8eyXI6Mc0r8Hz4jnx4+jMtn
lHgRcp74ohSbRiCnqSL5gJu8xjAzHX//on93MGHsKhVfIBuS/B6QjjIumrRAJ1K6R78dYw3w++Ip
ZTbTwhxjS2QU5O/x3V+C3D6FafwPhcZ8/v12+zjo9GxB2LPt/OWbVWwOMZKZYlmRznoz2vU+wpiu
+u6g0XFcJp77D1/s3zwZjuQoPFesVMffD+Q26nfh6KwWfsbAyKDtsUZWcAk5qO9+f23/5pVcS9AS
5udJU31fEmSLGoROXYE/dbiT0XgXE3FHNh+u1d+/kP6XalEiheJD2bweS5A5//8/3DpOafk5Vmhs
QynBfS0qG2JZ4QU/cV5Z4V/ZOjMhY6SvFuLD//2L/82jOfcFdHNe+Azq5j+/tqT/jSfEpr1YyofQ
uFDObgEt7d0h/Jl6I4rLOD79/iVN91f9+afbxqJV7XLfGBZtAvF9QQA5zcQ1E+OSQMHHag438Glg
TnPcgUnuQUP+gS4IQihBd9kkI8QWEQnJHJZgzbEJBTqmlhyFyiRQoSVZASEgTlK/u8iMNvEI76PT
U+OQEh+zJBIIeWdq3VcvY6IzTtW7fB3nXcAUW75HvbiLhboac8wDW6ok5aQ6hycGuAoegPbmkgsx
Rsat6sl3CreVX2wzB3igmqAUFEibVXiy5oCJgLnwwiRzIp3DJ8I5hkLLBxRaBFMYc0RFQ1aFTmYF
27N2nySf9V05B1rkc7RFTYBZAv6bLONXZw6/OCCdB3U5R2KYczhGQEpGNvuDnTk4IyRBIyNJw5kj
NQJ3QBFQs0cZjF+z5FyRvoEr8t02zE1T0KV15oAOj6QOK4fVlPcnfU7wmKM8jJowpzncow0EwkHI
tUPrrgPyP0RP470GaR4p/6vrcxLV/Ow+LjnHZF22s1XzoxinXeV9EAFyVHofL6wsfEdinGx0bLMH
cmJB12uTdivDAk+Fj3zCqcLPGb3WkJf6E048praHIUL6xS6lMC6M5SV1BTBaFD+4zny5KVWfHVrV
flH+GnMfvdqCOTBu65pgtKzXzbPdkU1adV39kHAmretOLPrRSx+FOf8gndSgIByGtaHa/rbQjHrb
20pH0hQ9MBPNb1XsWUtPpO6LcptD74/hg0R2hgrGukPYpL8yXx2otvT23vbBO+qevqIc7zYe68N1
Tl+QJo19OlVoI7xulVpOfS9bxjPjmN7NKaSbMS+6F+xXT7bKC8w1St7job4JDWMX6loEOlgk63Qs
OFmYQ/TqdiEavFny59gNspTUvLMzxqJhLK4lZvqqmu2KGufiVOuHx34k/As9705hwrOk1HBLAq6a
5oT0DKLajaY5L+U0HP0K0gjhZrqHakj/KozsDcV9x9VCmhRLtHKKaQjRAs5iDKGvFgyLBA43zjz+
QwQohulcyW8pj6xCbACdX39JCCu4JFiyelTVdJnvPU0HW4LCQSS4qKDbPRXEb67clJG9MXK4G1pm
I/o58ewnOtJYufudF1dX0l4MxmvuvgQwF5vwHtthP/tWClkt6xEpZ8jjoVsZ/rXmK8+802xTnDlk
ShvOUTGcpF/tmp4zZJu+9iFkI1scR8O79PrwEUm4Y0D5kqHZhAV55QUadGVtSs3btxLWV11DX+yL
kysM9EOzrLGu+rNMh7Ojyvv2Zxdor8pXlyIU6woekMw6ylkDoFmO/CofziLovnw8h9WImL0cTmDO
M8ZzaSrOyBsHjo10ePaeVe1qxrWhHJGjaXtR9ScCdhf0UcoFjB+kKjeKP4NK5pyUxXX+TEw31oVn
hcdKIqNSHUJkMLl7Yh83uXReR0/fOpDis/ohCMdlgsEABxuOtwqGs541B+H6HvIUP1rVlBql3RMT
D1vaUq+1lA+tgpuRFIdAMRgQ08f8Yws1g+SNpWf0Z7R5u26odgGLhFurVzokH46lbYV3yNNyiUpJ
f4jS6aSX+TVkgiUzpCmeO4clPtTodUev3EVOeyiYvaFSOFHNbjJRbxPM51nRnzVDXaiWNszun+D2
bVP9ViumM/+qNe0wsz7nn9Yl5TVU9soX2pKKbheraR1WOA1U1p08n9bCfFU9MzxIo1yhzziahXux
1XCO9fh9vrkrs7xKvdqhFNpYlvmgS1QfmF9OhrnTovFMgMdV93Do1lSCfdGf5jcrA24nyN4k8XDR
+yV2BoSN1lpI/8lS2FYkYY6FfpyKANkOosLR/AjrNXmkFEPtF5pCG0w7C4xhrapE3OGsf/31QSOF
LGe2deFOOSNTYdBugnoR4ZcZ5U/mOG5NFxmDWb42iDKqTBQbQ9VX04128G+e/CHRVkFufg2yfggD
wNNmbe4Sn9q/LY2vMOX8yW0NlW26bWP54WfV1YbfPNXipJn2hkg9JC85VGg2sb5RlDO+WKa6s2ya
gFoTegGxYYc6AFweQ9xNjRcohj4e1DlgnBpYBO4Pd2SOihPfRMcBcQ0hxKCPoIXVsInVgBawG3XC
Iw6mJh7iCLhUQQ61jO4yDelHml3LULxNgNZqbXwLXW8ZD4ibjUMAeOKx1RI48lYEi3UO0jlUHttK
r2N6Aal/2zb3XVvVaw4M1x5ZUEo3oVKhg8/XLte26cHCUBWtFYw1ltJ8RskTGOqRndFak2KIMz14
AiT6wPkEhzhOuajuTi2gLZcwrBu8IBgY7OFH4pFWYZNgCxijhPXHOjlmRryMsysaOm1R1Nm1rymK
I1wpZkfJz3j8RdaKqUPmvalBHEunmbmGQGJ59iw81HsJuqMzNYh2KjQZSOZvpiKbx/StM0aidz8u
nnyhHoeQlUvT+GYUIZzhPfGGFhb0NmCpwohn2Es/1KsVbWGUeDss7TMb/WawXLE2ZAc9oN2LAZGB
ATP0rBKFuhxAjT7hqmkqHjmHcDO48S/QmpZVAnQrYlgxO5JgqMdDdvhVdPqxAaeLuSYFVPSugwKk
azat0caH/Ol4jy58WVjotLyIHGC0xURlsXy0/Lgu0fCQRv1dRacmPf6awlQqgJD1okR2mJr8zWvI
a0MqPUzUt3FtweflLRoZ7jZgIAengzZphwEXE//bAmT/DRTBam/MBIQ28Z8dbaNpANwTvhfREFde
EHeA7sRZYjTGA+ASCp+pikU02ep59YHq/N2v7J+ubL50Qj8bjeZPk2RvsRscPLA7JO5s6iL8LEFG
7QJkJA5yY046n6SzkDVtInRlUI+PgIHS/KL9++Rh8yVynDAtD9/DZP6ck81vcLws3JjeIiSNlKZO
iPE8hTdU4DKQR5vTGjLpblyakXy2PRdmgANt2bvwGBzsMF6jY5sjn0lg8wiQds1rw0QZEE2ULmpc
6K2HF9as0K8NwY8hgTL5NA7dXenxEcxp58b6jjM1GjT3lWCMW1VBju2ovHHsadE92khihvOnijGy
ihuX2lFDfgNjiSk+IdldqcGwx9+A2RPrU85/6SY62iFRq8BudqNTET9QH5qopsLEDZ5r8qUvm7u+
c1791n2dUrZ4+uBJRCx4jJsHgkYoLQTOlfaQzECWCQReNSA5MiZnydmRIiv+8Iv6wy2aHxXnFEvz
PvFC/+xD+D6+RtqDVSUfqLiNndSnl1pat2U/tzUl5rKkkvY6NQnSTZDwlihClmnOF+WOWHTnnlTA
VrFEbo1aTnk/EqorPxP22psWyqHnR6IgS4JFEDAn6bm9mPXVrZ6LOSoPSnLFuRWlMWaadysfd3rz
bIh86YzRrRcSMAJ81mybJ2vC2VCTydmLt3lKgGR3HRTOveFkq/lLaCAnxV5/R6WyNDMNQaPDzhzQ
j/Y2vam/ekFDz9E65EZ1XyvPW80s+roDOjo2w8XLq3XZsVjChJUaAvm09a9d69wGE9ihVmbPUWc8
tBT4NzNnJQ02nUN6jW3N4GGPHrvDSZ7YH5DAAf16fyqe2rgmRrslvGF8thv/WhGLcEy0DoyPZ24Y
b6S3+ejfJxENaZdmXe2Sv82o4tNJvWcCxXdhYhlwKZiuDjEeWat6JZgTszMqjkWffdXA01oR7R3p
fHqT8xgwhoCf5bzGk/Vhhd0hTOmHD1jpUAii6fay6t3VLPCWEWEDgKUX4yD3HrJ0auKPIYroqsru
uRIFmEcr+dmR0L3wtOnn4Lz+GgTEFGD4xdfF62hHPyQER5QIB9tOV7Jp5yTID0EO8Q0WpAtc5KfR
IeOp7NkXoSck067v9T3A/KXlDndBGdng08Z9pZjtYVFSG9OvzVWdZZ9O7juLIZjhPVEe4FmiWR+i
0bvRm+oe9Rjxk2Hys0pGYmH85DhffOl4YIYNmkMFLrNJ4KezJu6h4JJa+W3l8oQ1E/MABPczulWX
qGgJ1nX/g6XzWG5cyYLoFyECpuC29EakSHlpg2gZwgMFb75+TvHNpiemn5oCgUKZezNPDhRsPVo8
muV8MpUPWYnIph9nwoY7wJc+SEYSaKwC+L0ZNej8vOojCKDGAoWbTtwOfpkpny0NpGpbhTXmdGrA
mWBOCkPOuyJPT7VmXwtsTwsnC+uF2yiraXib8+DaQifHBp63q1awfFbZS2X6z1U0gauvTinya6Kn
R2SvEQSbNv8Yjeghl1aO9cffRnXwMfnRGkndwYl6lG3GoWSNqOFPJjax3u44cVjzV4z5xxo7yLKO
N3bKWldNBvssnbS/6iOMntWj1oM63paT9Rte2xsUONC8IWUY0m/lpgGhspqVSQFHRpsDbWQ1AfvI
wqtOzuvSl5ducq9uJBTfREFUvM9+rieOLMFP6TL/6WGLNFUDq9x60bSO4k/Y1Q4Mxme6nBnKHVwt
EDd/SiBQnInp9MwqnCHKt2xT4HYPzC5TjKmh4Jnff+h+i1Ot+yvhTizqytzkyFtXSWw+6LZur+2W
jQUytWc2J3Cj/okE8inbhnFt9ZyuooSXy1GjO761EqdCSO5OGSRo21ASL+rGxZqfi/3AYm6XGVbd
VLN3E9qvZVZouPjKcT+6bNox/0alX53adnp2Emns7FF7zz1OUwq8A57TOAGKSwvV5XNRtdvkiVh2
/1pXxba1MIZ5pSk4MRZHxeWkfIsLcSimtzh45vvQVIOYnTB5KKrT0k/ikWasxusAZqmyalasrqpQ
us1v5HJYIFvH56RqNmSbEGPDxY5BZe0KOX8a83AaaNVRlmWJAR/jtU0FrUIeitj8o5MFl9HkRcKc
9SYzzdrnpnsWngBsxENXdyitiRO53/sJhK1IdahGpc8pHRRMHJvEWpjGDnSnfrLq4K1Uu7EJjl7b
9BetKjArzvF2KAZo1e4LQkgPQ0ZvbmWWXAUQmUT4NrLI4BMh5PzqHPqRCFBOW0vZcuTBEIQAlZbW
Mu2dJ3MY8jW4yJOOg3vZh3OEnJSZJCZQzrfbYl3PGnGGjXkwzQqMT+OQFWUBsDcutk3jiWJFDfxO
/KTD/A470zvMYf6D69R69Wz3DSqjP3JsQdw6ER2qOevot+5Y1rNg+NU9InkLHcTx0NnczoyM5Lp9
Rav6o9f1X0lU81Ka7hNb83Y9GO4h7VkU+459xSjrd05V8FXcicZMR7fPxidiJjOveD2forIfofqN
7y5VEKDE2d5Ss1o9WFsxVRcnYjtSu/0V5YFcC2gudJiahJ1Q8WzjT1vhmKVW5mkYEOGL89p05KTj
IVnE/OyKDQH0OVe/uqIGKD+JU1c1Noegl4Zq21KgC4fMQLdd73jlAdp0bvjQ1jQ+c+sFju6Iuki3
9oV2aUZ7WqXz2U8NG/S8uaXRbS9NuyLEhikn7dehHR+cLrlNTkVKAfFW+PZwvDF1MWGwxrF3S1qa
uFkRgscmKwtYKy9vIXV2t8Z40Dvd3o2EBixLwciDc0DQBdNlncwnIyvfxUDsxT0t3O4IjytqA2Jx
9VhOo7dyLAo/01BBip4HhNLQExyDWQWJTrCpJ5LY4L13sVUv7nsWXLxcFOpPsmZPNuehtU6i4Nrx
kltiz2uQzXtLSHtHrtV7lcZnbAV4Q6PUXGGaXGOrZi7I4jXVDpPJZFqFpv//GSr3yYRq5e2+sWx9
YPpznaOmpYUe6FhfZZdh8s2wt56rNmSnqquVC4k+saUBOeGof9f67DwTnEMNouKXLxKXGdjz3kKR
fs0qRsgYCeiSxlMG5FdHoL/YA13ENtfRv+cenEq72QDt/bWbh6YdvoXW3LyK/1bU3jsiSQ6ZfOpc
8oqP0rjh6k7aXv/ui+61jwtOzl67pomJyLhhinIk+OPxGsPH5oBULbSJwFIyVZ4HsizCMazWVB6e
NarrcoCqF054ZrSElipXxJKNuY5QByDgkXD+8im4jHm9cjKuhuIGVIH2Zhd8vSoYT6FOX66K/zUP
Bf72A5Wxv8Cfbk4A6f1+yalZ4SeJ3mG3UH1TUa5BjVGreG+UOBsUHvegbG815X7ANBsyQRYoD56M
gJJSKO//BrdTaJdPYcQikKYXa1VLDXhL8QmgxGp/gHWpul7yPWWQ63XtSkuWDmH1gY3wBnHxL7gE
WndDMcS9U9PzULz1NR43S74J0qkXsuYAZ+cEmvXPc6H0M35DsmMokAK0SPBjKBCwL0b4X8sKxcdD
YOLbaji3NLk+PmkSCgb8jC1clp5gn/iAiptjWqAdxsImf1mdQMziX+WDd5jDEWBVgM9Qt85arJ2r
TL91vX3yg2mtjT7+pas3JufUGvQFKnsM6K0pOVnAN6NUXwZ0tyyk+GZekCgZgQDsnHkz4q444DYr
zv7AGQRWH+7GyMUd6iJjzfoXR0+GRV7MklxHxOW41lctL+hEk3dwq58iHBfOJL60/o0ZQm0T8UlC
y8fPM2DXqmjZw9IJbHt4YUXCHGEZjxaeHzSL0bXv20flom1D2HjRULLDHPZ+3rXrssK7K6UDisB/
blsSXeOofSlJnIWIbnwTCLvuBXsCuoVECvNctn2p5GWxt3Po0ixSz902tUAY03/VxN41zbS0nDGi
aR+cWynjdeMP+9gpH7oO1F5WH0ZKLXH3qJMct3CwMK0LF9fMhO4vecskxpdpKN/ZDzI4JRv2kCCW
SdfWQbAZwE8tphKEc9hBUpj6ZFcLSXZ9+UJj72sjiOUYe+dqhUz82rQeovg5aCcYH1Dqq8Z5oaT+
bMH/ADzz1oSARtzpL0i8o4i8dqtPL4YWn+whAgod9ruM2NMcL4FpUk/pMgDaqUa4S3ZshTpY9Mhx
jKxeF6H9bk0mfUTxw5E65YH2Z4hR+yqdPnC0nIa8+kJihJHDc/e9FuJiHyD6NmdvsC5mNX4j/Thr
NaE6lQE3JOyXhtBQxbXlR+JSz2y935A0i8UwgJ1DkPJtkGxnjmyHbRErkf9jHMePTU8oIduXFeXA
t9qIL1TmIp5haRxkI74lZCkE7s2Do9mvMxVDB9OeH5s+Q9VF2AB9p6hlwNgHxUOgDzAUiZk0PWBx
mIiBG8OlyECNkUz07Fn9WcTVPxxEL7ioodV5YLeVRrNNID9TQfTaJ8PQ/gbA/6iK2nPquDlBbGN+
0gznhLwEBKG5hXrprODjI1KY452tijC5TxzWjDCQ/vvwkFjmManMRTEBuuyHdys2n5yUKa4OBe0k
7xIF3rsrUVE6sqyWHL1PUN4s/1RG0W62m0MU2KQkaOC+dRtD2mAUb2aDwYksgRAmGB6b3F/ZqfsK
tKC0Avh9+i6v2GXY80dQhA8QKmGB5f2pT/1jUOXfns0BIsjzn3iGq8ZshxONbWPJRmKJyuJfZRCz
JKxDRSm7H38kXoKA6Jh1KMqnxrbf8x7KMPv4+8CguVUdbcIb7eTJaXRqecsyL34tj1OvC81jSRfl
E6Edlr0es+LcbC2XWR/XzMVCKgBeRDzOGm0cq8iX4EV3wl36Sj35PeT6S1L4z6bkDgOaIBTODBGc
eThRtHh+b/18PVE7gJll7oaBgT5ishg4+i1s8x/mw7Ov5ljXJb8Gi1KVjtSDJBSUPJTAesj0aqU4
RyUs4fQqahW6fOonIktI2H0i9YimXIOkJ05eQ43FQ3b4+xqifvZZ++RN4OgxyT0YGZWKXNffCpOl
OkGGncOnohziHLsO+WBAH4hFxVpN6Fo8f7TBKT14E6VzvPHHtgD95pAxg97qFgzuO/bLqyUbIM6W
EMspgPBHuAv3PQhVxO8cr8gF3jjBABwPXDU3DKcsYXyUUzCB7WKd2oiiap+Menp05/IUKqRAiWxJ
8UkuRIl9Cq+xjoSAEEaYl0QjPIT0dDuX6kKxBwnyRBNMlRWs2zA6D7S+ydIwvTdPg/aORIz46GCJ
wGKXlSQKGUijLHO4pLbYaJxkNJP+axoHR2FEruLYchovrYcxSIADjna0s8qfWb+2+YCE1qu3xhiM
R2/q60Wnme+UxwngifyrNcGBc8rPLHZ3IpHk4cwUvYKpX1sRtf2ZIs1iqO1vYgHBY+MwQkYn7YLg
p+EoajoxIUAvJaxb5rhoIOk9ZKr1h2LCAFDCnEuI1T6FJ9TCMTnE6vWypovHMn6SUUxLztPho/MN
vGDOwSlmSyfL9oXhO8cUuq89/1pDjUtc9tp6niJk3rWOj9uDK5cmMtmMGs0eyiJZ7s8PY5Nya+XF
Ng55ERS7GZkWsBK2tZMfn8AFs/j5xKj4afWF/uKJKuiPaxTJOiiqU+T6HA38v6Ee3+qpR5A0fNQR
dsASp2McQb0KQLIxBv1Dkboa+Dq7pm8/P7ZxvQ0cW38s/JQ85+FbkkZpgHJe+aI5hFEMNkcaS8tS
QY8qzmseaC5qQUZZZoj3pLItg3780wyX7gSjzc6Euasa689N3F0nipuNbhAR20YO3jnU7QNLPN5Y
NSnjVz9nymse7D0Pw6JRoDM0A3MvWSuTnLQDYtG1yVpEUiG6gKbvw4gMr8TGJ55X+84a9pUwnwFI
gxeFpU/cR9B9w0Fzt5qRH9MuHxeiN161DjBnQseSF0uxFFg7NDdrjk7Z/k2BRZfKU4HiFninUFuX
lJGXJqc4CAHYioto8leVqW8CiTWJKwsYUaDqznr4DwfaAurirVTvfZId3Mr4Uv8/LNkAluZqCgfO
RLtAhL9BofbWMX94VCv9qX01UpxSkIEZm+nRsfmE+96zpszTGbfR7v/bsyIAvmZCLr2Wn3B6P0Uv
QP+zsvsM6At/R5H7VoWY4uLxcr+Qov6xPPNNq4abzKe7U/EW+dqraD9Cs9rPtOGiaf71FR1t1Nnl
Rlp/m3BUuuLX9v2ffs7XtDMenZrwmhzH0mpKNHjV2ovFXqVKdErXpMSRUh3tJzJwsGeyTfnn6tCw
mxhtJlJQi6TIuG/+RA/IvRkBxDn+bqZNv5in4BTMFj2p2KbZr1ESlqrGYS5rn21dVnbfaf6FUOFL
D9h6G5bLacyAaeq947rb9S49D7/V/7m86WDWtGUreJ4Fh1Ls3YTkhWSKxW7vLMQkljEuXqYuh9Av
c2CFIc3FLXriZezu6BjTXmRkE0vH/xqQEHIeAfeGWJNvwAeZJSHKCVsqmAI+7Fo5r5E1RGvfCowN
cLphTe3KrIEaMyCIe6thhgyVv3NTMsf1VyfuUNmK4I3CInBhCrxDkmLyb+D6R/SRE4OIHjf+oYIL
OZPFVrcuHhsPoLm0Z/T+pqFs5YhbVCXYZwrwbTTe4B8vLFG+aVpG3TFkAMGPvyWefAibaOPqI+ks
6fyrhgRHor59DRih97E1tO2NPsnvQKE+iKO1qzcPVoB6lOE6pcNvDfgNNuhjZI43mLsE24As0PjB
ppx+zZFjjx2MN5k539IcdhOp6aWzzkrjt9X0387Tbkjkf90IU37EQVUxFKgwn5q4Wjc9n5ZFpCVq
I7w4dfLJjOBRT9888ey22k8i5ts8FCfNtleuMW8nEgXVp97/YdAy4gu/PJqOt1bf6/4liV79xRu7
I1H8IEOllJF8tO10P0Wx94EfAnZj5Gc2uXel9gVI+L0hGqrsQC7KNHiAI7tWb1irgRfO++6r8X+p
FCDjEt0td3XeL836Bbr4ObTTSuu8s1dwgJppy+psaR3OwvlQPDWRXKpr0sk9zYz8cZjBK/jKsR4b
YsPcfVS/RD2R+y8Kyfiifv12f4vvZ2ltlIdgMneu0d+E09zSQbyakrA6/pkXcxmGM/+N1/vLXrbw
ukckRf8dYx2dGxPO/NEYz72b/Lgjs2RaqEN5US+JNn9KK3Z/op9uSURXkGa4H9Kz4zDLrfKdLZXT
hyTlb+43zOfktKBd5mI0pVfJAydTmsnG8p9nZ17890NhPDDrCH5prkdHVV2b7/hE9YeDtHAuqoNR
MD3dv50HGDIovKWwOXs7o3bK2pLzFSf/9NWYtd9O52KrZPoVIfgLXKgMshZap7AIDoNZxlCM1VC0
TP23yBlAiUPnFSbE/RgutexdIIG7FzPqdrz1Vb6aZPV8v3gg9ulC18ZfovjOTWiTfsfv6FNz1zsN
5cbiWw3EOTZ+R94ID1Wb/Bit/IKP89S3Hh0ADvki8P+sgjtkz9wzPXfXnAbPZt+tDIs6e8jcFpRc
tbpSbd369Q0fGWKBmFPy/XTfpsZqnFu099U6b/gq9wdm50y6xLmmwvlGgfeQWvOGMwd3PK921eBQ
97NWbTScSViHVBg1r3Ty6Vk/IKa/6RpKhvudA/Rzcwh7ce3b/VW5/5GSBl5YX/d/qUZRMTInGDB4
vTB5qRv/J1Zrhm65H4V6xPwEF8vTYUSbIxluc/F6f+73D6/4EadzD2xv9vd73pbuk6CgM7ZMSqV3
q2Pz67+VSH2I+tqhU73dP9GIzvPMLEWxYU20+iLuxWZ0p1+Yq9in2ws5p6yFKAixTz3bDTdZyzV1
0uBi1O+t0mpdNO5pTj+m0D9NANjuk4iZ8xMGLhdPT79iNRQJuoO53wZQvu39BOOIBCYSriM0CY5m
7HuJVeC+elpu+5iPBCHzre9j8r97AT0tJoaq7Viy1M0ZmXyJsHpB7QXHld92v7H3AYi468scD3XH
/OZY3g8H5aWjy8f7BKlGAU1dqmekljC3ru4vihqZLCxfbnsTcXms3XzfqbeWq8J4r66f1pkQ1ECG
rrvd/0Lzjavu+qv7pHb/vvf3rkReXxrje4LWjEzI/AfVmKoocYfGwf6+X+X935vG8DaAYLqPs/tk
EyfmPzk+ysL/MSpqd+oO+DVbKeNFj5rHe3Gs7xmVXqKtTcs5JL6zG4t8f9+S3Fcb7Oe3ZjLO02is
EoIjUM7wQffNR0cM1yjXpMb+98lV8lW05it1IPzLrUIRUf7S8o/ICiipTQQyV2sz6E5mw3Oup/EW
jeNtbmxef0MBYtr3Su1z1GerShx2KrfL12E/nvQw/L3/3qJSkT/L++XdH6X6YaiIzwk8ElBD27qY
T9P9afJV8cgzm4BWkRynUzVUk8g9B55PM5BJ9n6LysY862W/zTUyrybEdgxOdgJB9VKxApblk0v6
r2WPt66dfo1OPxWGoGrb3fDThQha02/wZeq+NgWLjNdydvUUn9HpntTX00weN2by18TicZvdbXSo
YHaSUgYj7D647jOGUyLkSYB88mDtoPsRFLnVmLq/GCNcEgPaIkP//3PAfdLshvalip4bLmycqu8o
z75756vv4y/qIC/1AI1nZtnQJGCDBpAUdoonq2GWvo+tRAQn9oK7gHREDpvsUEUysP7DGGsziHye
yYSjVzD9a/9dbRXucwtAQxIZ64f/nsDIfY0M/2eO5EUUj3My3NyZ4SHkixZUH5AEiF8rj3odbD2Q
MqwqVK3U1kPGw40S6LqOgpNGKlrmOg/q70jCYAroUaG4r+pf34egWkhTUf12uHHUdCnUKIlyd5+I
fO+0p/v7cl/R1GvBTvEtgaXvMsDuN3n2s6sOjNoUGILECcc/2eP6431WuT/w+6PvqnZjx+3JV3eL
1E8mS46BC39pmYze1IY3OOeqIgbbMW4FFTB1+TjVFuYU/RWGTnxZLa+kMAEpAyBvATVpvArnQeki
EiaKaZGO5tqhjBc34SmZ/RNJxQ5hYOxDtmbZX4ZwPIZVzhl4Wwsn3tJbv2Zd8E8mv9IAoh6g/4m8
8At1zWM90AqtOF/C+0cY2kJlC4lBQyfARiu++KyaK2P2NqaqZ+gkc8VavxYm6NwREu+cgKlLvRbj
XAI3rCsqeqaosxyVI+ZCZYSkYvpVsSyM/MPKoDK21Z9TJifaQCcr1WkgYRoa6T12gInStjl5KSCP
bmdoDrttFYScOoCZK2eZtc6Xlnor1+aOcmY+Fk27HXLDZkfcvXNKhmiXQNBrT3WRAHvQEZKn5pOg
D4lvLT9YTfvZ1dfen9YzamvyE6IbMB3Uu9016suQVlH3NqbDKalxb7vi2ScIb/DFIXDkS1DYRynp
l+jmfPaa/DRWck+iJ1q2ld/KC3WPf43WwcmgO9aJHt1WeZo5wAp9dlGxjJsc7Z5byL9B/BaZ9SZx
yW9JQnhRhOYaQZmrV4T9jfjBkno/qi2OqKKj1iDRabt8U2MPi+lvVVRIO5S7KErDZllY2WFCvUXV
HYnU1L+T8I1mx0HEbfgAAMsqWvaA93lPBXmPJNa32SNibwq0RA70YDUEaUvxHFFtDD/IrZ6Rd9gv
s2t/xNm07EotX+MWjJZtWO7MMHn3DLToebvzUv9hHvsXzKvMh8BiSzM6Cj/ZtSllMpeHIqSRbkUA
ZusyyIYq+TfWL07KU0FrHVaaITWOCdpLqPlMDLm+JaZs35M/KOggI5Rkj0ZWRSM7bYXZHnmnffVU
vSgfDESMxLXImN1bEric5fCyRSedt3OhmUG2phr/IMr0md7DVSepJeqS7372r7akLTlHVbfx+ksW
/4GOonHVaKfJHc+RuPpGvOmMcR1q4y3TZ7nvQsdZgJEqyvfOjmmxOttO97fsXcBRW6s5t8cXcuYu
fA4Fdwz/SxVzGTrxScfVvLDtZNgaensJjoTafpJ2Ttu5LA5+376Q+mXxDMt/dUtSqIUuDvYpWK0g
31Ke1hdRekns+qwnAkSm5f0WaOl6pjYsB6RDOMbSQS2yidseHai2p+i9Ry9mMqutMpfIbHdkKsWo
sHZ+sSPwMQkvg0G5kPrQgxOZW0uXKTZdeSJE8+KRYKMX3q7152e7s6d1ZyZPoqouYnZ3mcYcmeTh
VxEZH2kgXmntLz10stITNfa9UEJr0V4Mff4dOhibsdwh2QfO0PfXPI73ejVPy9Q3gJ6hA2vIfGhg
YoYue1Goj1aTQN4MXk2wt0vmSbGRKqgG52sX3hq/O+MN3SWQ7EJELUBDV2hMS28dRLL/8XNnjRP3
kHH0tyD5d9ZVL7tuWw3dp+FpO9Cp3bIuqTFnRnOSVnTOZib9JG+ge3ksr31OlEPFh+JbQ8HpzAeZ
6ntoVbhSjGHcRwbk/qbw4JsPtLYm642u+7SNbW2FKnvZp7T05/7c9865D6LHWrMu7jD9+g49qBDC
CkyOaaG740lSwxvsYqN71ftQem9EHVyRCgHqs8XfXIyXEZzRqkV0iKg8j1emHr92FBbmkKAwv9HQ
sRMum1vJs7DnB1P0Ow9ncqbBiGlyuGRuhn81jbaF7Rz85AF1ZbJyqLBKk1kWVnIIUr4Dj4HCIVSB
t4aKvp1VCG5pkwxJZlqh4nF1cnJz8nLxhr/1FZW3UAtQ+/QcudZsj+2HpKGpDebX60R9iqVL4Fx5
wFj4WYWE82oiOGiD9z2p2N6A/N5aBfmOtCyWtdtug9H9qXrAhUkLl5IgKZv8L7MDeMCDQk9KB9Qq
kP3Q8r/Ijh6EN+0sY/xny/qVsLetjJC2kjUcG2D0OSGoXomiwBLzMkfTkrb8Fm49+ScE1I3kr9Rx
tYpVmHEPODEr/6Uq5LhVccdCBR+7yLxQc6kqJIqSkHTkruBxZ9O4NbWGQWUgWZr+PPKU7bHiRB2s
Ss4HGCgoFIwqfLmo25NHc9shlbnDD7VAL7YL5qYHtUe9LfP/tSQ5o0RdUpLsoWkO5DzHaCuWIJ7y
TZU24L6TM6e7nmRoSY7w4A+r1gNEl/O6VBKUB5xop6D3mUjiAnqNpWrakA5DBcEz7wHUn0nY29s0
J4FJ1tQkhvrQtA2x1QOV2BDRmCiNm+/sIxVwTV8J66uIP3wVfp2pGGypArFnkrFDQXe8rxrCRPBf
qPBsmVskhjcDEh+fqrXZ57uGZcPOXLHMZeYfwvaEyDtc2+Ryd2l0qTmRIIErN3Vn+uwEBd5xg8Z8
gipBxMOytdnFdDK2AQpMH4ZDvCN0BZNt0arqKqz0RrEyTFhpKji8UBHidfuIXnbfkCwuVcR4pcLG
o7A/BHjKBtsEYNzQbYXQFC41a5lSgV/wv3FqOtQbIC9lwr1aQ39pZkluao/4uyZXYyL5vLdhJpOE
jpBQIEgjHN1UMemzYb7HsCi9+NGiy9eSpk6G9zHnoVfkim+0rhHHsXF/dURmNMtISpinja5klHow
7VLS2mtS2wvS2zVS3E0V506SOqfUWlfO5zeva6myDgaiB4KHMkCd4HV5nOTRzGW3zHUY+SlZTZZT
/yvq7BNVKO+ECpfPUaociehWV1Js4TbSGsPs0WLsm+wX7NWP7eieh5kajF8XRMd44tv0Ne4K7wvb
IGcKCUtVgfeEwh1ritDSaI8VQGYfrhj7aQJnOChFBCbjAVoGcffrIldxaUKbWXEALbKySF6xGclx
1CmXGn1XP2je4PLtZixbsA2mYPwLOvT6EeLZ5TQ9F+GVCiPlJFt/c5k9V3lNvNbw1yMJJMbu1Q7E
18g9b2yQ006NZgbQeUp1m9isC9EvtG1R2QcxxHHf1DDru+gMok+SEdDqmeJHBO137sEimNZlRE42
jsDYe0mz9KdW5iEKAeTAURuAfMxtZJGpRudqzsUBabKiuiJWirMebicHkDjZjSXSP11GH8goDKSr
HtqiQ+h+lEpDl/LsVxSD6UtBm3A0+tK+7WOlyx1IiFr4SHMoTnFMSS3eur6oCbNCdZj6Vr6f6b2V
CSDYElgg/iCEvmUsEdW7wlwPVfWWDd4VA9lE5yAYUVHNbHnxH/lGwc/o8d6XHEU8bBoc7lIUpEPh
wmBqz44RaRuijCAQqSncQsNRSOAPYQDDVByMcgg3XUnLE8nBPtRY3/LuZFfXyBInvaMzVok/pEd8
O6t5nsf0BUck9RZO3BA6kHMNLg2xzn2QRnnTmyjilbLJtAsIByzYtiC2+Y1NJK2A5onbsK4tBLak
r/+8oiZ4aJLkz3KLYuMLOdDFj/wPNyhOgZ29CmSCtTfo2GJCb937Fl8fRYKRuetIDjjtwrYnMYzm
H5WDbyAzPP1GrRb07HaD4X+Pjni1E0LugHW7izqlVMtu02afQq2d1v7gADapYvxmI4dozDuoucqo
j46eEfUrtxJHZ7Y19tnyO4vyZBOk0w+ZeHLpOoJWjQ1lmb/paZMtmjakeZv1h+E3MXS6eAKERiKs
fCVHSS2caphEz8aZZ9U548WU727m6/uG/DnfboyNABgYsA5r1pujp8miFNpbMNmPs34xCRLBGHIG
A9wusFHiQamg5kNb3kbsyIEoon9AqXDVQ3gedrKFWfcdi/5UsNARb8FSoLPzbafxOZ7iH2fM2D9w
INQH7ckO4Ew69nBytfo8odpkqG8NrzlIvfsLSF9ZuPGekq4KjE3hdKqkcwWgDhkiXU6KQdie5zSn
kwyaJYTRR7XNpk9M6uqnzBGFdO03J9ucH5UZiQ5tVl4j1eNTfc9NN8XtSsAqxHA3biUHzW1ODv3O
JSWMmQTzzqgPknARVkzDloxpf0CkMTrLqCElz5sC8CCClwXeLW4j95CEDWpOgpk66tHsDwYqZCSI
QGcBjVHX+abX28dW8BrkkVcgu+c9TREoRa68Z67o/QQ0WLFeCnd8hoQMw8hf5wU0Gmk1dJboklM2
vOaByVvWVJ8GCmg45PXS7VFupkM/EzDIQcQZVgZKH9Dxq0icO7bAmkxelfm0H5ujNSefFQclILFM
1YlNQ2s2l0I+cqw/J3m5rSpK0XfYRUdjyqQsJE1QoLq+RQ355CltnBvHB1Z0DvI2SrVFx1lX5Vgz
GUq26eWDNWtrDanlwjRYK5uwfqqjbKMbDnZHp2eLXX2TZVEvCstiMqGUr48ktUvOvf0cnfF4vuuT
2Dg2SnWGxuhRDpJqLqyG1F/MGgWfqFDEQVRhgUaXKK4GpiJqjJkNwQOEOv3gqCLdgknQrcOXvJuf
uqggD017yi3sHg1U2fLNj33qYf0TZRI2TVqrLurVa7Vda3xprSRTKzp7Kd1WNz1qWXGEhHntEbhz
KvtLmiBaulN1qlLKgnVZHGmpguupHkcEmDEJo4AmCbcqNSRG7gGH5yUMX+2SipFoTnaTPDZZR405
fnKL+MeYZM7JdP7otTdCemhVZcUn9SF0A9zSoF91LHleZB4gXJx1vf1sS+sg6zVtc17/EtBCUj/F
VX8KWnThzidFQHCPJO727nRLy+S7HK19XPEKT8WrmCvwwH1w1aPwe07YsuA9i6z8K29z7qooaCTU
v70+n6qAk1ZZrC0H9nDkH8i6f9Ty5AWDvTp+/wWRx+Z6OKtPpXTxPLb5BrUhIiJmi9QqNkFlXilK
HDrLv7ipgwBvpSX2AwvFTrkWTVmuOROtp8TnDNmvhzjEsm7/oKbWdED35QBBghxkYSqo+bcVF++0
WJ2m+yM9GQW3NH6oZjUT5wnOLL5VnGIdpF3nH8uwOqMB/EAe1yLPnt8iFsyWzKWOzUtLhENgISst
pgV57StJ7EqR2MrYeDan8qcJ/UsXJH/05BD2Z4eZ/MIh+WLewe2ShBtPRgfbD44VOZQw+h+QZZ/5
1Na7iHAgIE7eWNbYT+Un6dTnwQ9OU0RZnppKbOR4c0jQwIKU6tkx6IydAZo3ssgl1ndJXODojB6z
asYyED0PgXF0KFNLDYeK0C8W+RFhMr+OBFVMkfnHnman2dkJMsta9KQNoQtzhxjonll/BYJrsfN1
Ib1nvYtftDRAl+yCqaWla8qHOAlfmZIAIFUDLZyJEKTwpzI/Azs6eQXE2FKbTwJKazdEe60KD9q4
61KclxrK6nCI36oWt3fzm2rDNyfb4xSPJ2gy76MW/Vjhc91WsLDs7N/8m5njzkpsFHn9k7rX9f/Y
O4/l2JE0S79KW++R5u7Qi9mEQCgyIqjFBsZLXkJrjdfpR5kXmw+sqpnsnLburuWYzaLSKvNeBkMg
4O7nP+c7mb8OWuGuh6Q50NR99LV+beg2nVrVa13r/mqOm0tvEMIyX4inq/048jRN30e0r4j91MJH
qzHu2nRKD3VPx3hbO3e+YV6TmMO9MvPubNQvgyO+JOb/VaCwVWe5Yp7AzqaaBdUJRnY0hfUQJGm8
0Vp5S0eDedPiXxmxEK8j3033BTbGnrTzqstvQdCLrRMVj9WUXS0uUD1jyzzJTnmmNpecEk2qe/z7
uEMPw8H+WTCj4Rx+D7PL8+PqKc2NYJ3Z+SWhrd5uyWlp1iWl0iO21zQivUms7KzjRRNemN5GD2FX
+Mw+kdWtIqGFi/+jubeOVu1GAgURhSNpa5yEYFptPbu4OK3BeU0ycx8bzbPQ0iczwdFnXjVHv4rq
gTDxbcORCW0oedWG/NdQjA92Uuw4xD52LAU/HVxM0mBfdNBiRMzQ2NmEbIDrkO/Q6BLjyQfEhzJ2
+5PLMQ8XhWZsRKu9NgGCqB7pXHiyeaplvwuC7Dlg87M0R68dSUa4bMZ2qSBtt1VtPyfMrldVpMa1
kO5ODhww6gbjlmK/Sc3KLwASU8E+fOQxSwKxgdMRL+E0QcRTey9hRWzSgS/URJ00XjWPImVavLLu
QGTJ8fxmuQcF9YfOvTklU1pM/UawCFh5dZpKBP/QKT51lhU9tZAvluYTTk9jQKJOAvVwdI6X0y2Z
W46ScqvK5oSDimAo3YzHGAW5I3Q6PFeG6YDn4JzR1jmx7eIh18cXkgkkP+bkV8dGbhtj0cA/Zd/T
WzVlasJm1RB8PucJoPfcgf4AI2crGUpiXftoVYIdt3K4US+uQxQDe93Z1YkDxV4ghG1g4Zt4p8lG
EK3Yc2S8EbgxiPRyFJG9Ohcau5pCOi4qCj0jdfJp6suWKcYs2Xa3ca65/HhyWznl2ZanIakuOcDh
TWVY1Bz8GLldqlSdxLrvu6JejYovmB6smySnidDtibzIm7zUv1TLWQbcIta5LDLZHL31EdYBv+3d
dV1FnxQ8bK15QXrM8tQ7iKSl6b8GtGKjXnXPVTyjp7ie4+piLy1x79Is5mq955q9s9Gzz250zUNZ
qQ3urqPZNNpaMZwsfNVvZl2LUY9N8yYM2K8RP9iWifWUl83WH9WrqU/DSmNnNkUudpLG4Sxu0+Yl
QjSrMKFU3veTrwrdmEt/UQTmD8OqONtieCYb6SUMgB46K38Vj2kwatuxcpZJbn7TYMRpxWK66upv
GprJnI23meTAFTD9KytjWjFRoD10GY1FLf7wkP1F7zwNw7euIR5XYsaVOkLFG+0bcwx+IWd/RRNm
tBz8BBmx97ggqKAlDAi4A+5rE5AZmvjY9+khKV+KSQDgE2xqpt5LR0fuqkTZuC2HXzkwfduuzPVM
Cnk1JOExDoPrjBpyYPZBg4b2gD0bm0dSrkOggetIOEstY/qG0LZyFKeJIE9jBuSLFwQAy+xGuE+d
+yzEAwt6zJjcK40T+9qhbGZyDiE1oOzQaB0zMvZtch5fwrDm/I0zY1dUDfSTagy8vLtNtGCT6+p1
dODBYACuNeLRVI1vk1ECsQ8IrjreDJtiCxwh7V1MKC0zef5A5pV7HKoGh1S4R1f2ajuGqx3cD2wy
KL9zkdNC3hnB2l7OD6mW3Q2hsyBudC+x5F2eQRFI4ddE/W94P/WlqXeW5b4Rjc/3BTSjCCQk6oXx
zaa902iklMmZ/f4+1fvDmGbmNRidNwdn48oMCVPGFdXrzpISXJLizKawYHbF2g22jByRhtOL3t9y
VOEuSJSB3sxwXc7dhYJXajN6WjE6WtylJd/HUD2PkfGa6udemihlyodqwDoX1yYqeDkA0oKYmAQd
WBsE9Mj4zCa2vqmjwUnA8yqyL11RghxFTzRRLF9VaoLD5NGuum1NZ5VNM0G3tKErat8sVXU7rErV
iq3H04LUAM7BLX5EKmnodByBYpI3cG5cdWN3NT0DoA8au6RAMyk/hpmGM4DfLs4igggmlig1X03b
vJ2kEz6G4yEwbrN62Pcm4wjgWdvE6Xf6zI05TdIbZ/zgeK2vy8A/611yzvN+X7BFWumajyU/RSxc
RkRNROtSWKzMaNzNFeFhM7Q301g+5eLaDNqxd4yt1S8tkUP1kqSc6BsneDQIiq/Tgt1Rl8S3o9bc
BTS+4/60ybbaN42Pj2JAullZajR2iu2IfABt9+I69meUsVlKdMIVViBuVWF4zLENqlC7E/Pnuw6r
+95IxzszpqdJWwI+lcOQLKLApV5nPrmwOehfaZpkHNfPpFvEc2YmjJiQ7meimVtmsfi7W7MEsC6o
dpn7Nfk8RpT26HgyGfYtiH+EGAQWs7rRG8Ts2NpjVOYmyhEHzD+RvuQix54mqZDKjXiPvPZhJsVd
jS+j7WMCm0oeJ7s6h1TN0ip5HSGTbuXMWFnt7KhfUgpHqjnqyeGafFWBE67m2n+3/XZeSXYYlCER
nk7oFdPHd9FfS6N7MEMHsQniVJpkR5rmrrCBlhEJpIv+OeL1ksew7wst/ZjwmgeAAS0xwSlxYfhD
nxHGplxSx013nqh5CnLrjJjFWK0aH+MguzIUxXGoRLymvwLZo83Xkz3gU49uCGCGWxqXq3U1nc1Y
A+Axxa95MD1FwnxDfVoVXCbULWE/4WcDm4Y8OADwo3Q0vbL6zmr3vemaFwIt3PPLbW4U15R7bjPW
d0WX3xVtf9UH+1xb2snJxfPAL25D8yStYTsGjD/dj1yLvgYnfjWD8jl1+qMzwFV2k4dMyV9Mca9N
2t81RnjTb008oAz7TwalVdlzNs+X1JF3dUkLZNaC924yz4UylQ0cSZs+ewptax+iIasx9kxTrLV2
8OYxvGbNcBnYkaYVaEKNI7Vt3uSEuIqcSrfKau8g7N0HGoJmeFw+TyOJ7+Zk4mObqmob5PqdwbsC
sMvTff2lR0lfzRVF54XfvuNI8gaJ/DaPDO6H1n82Y+MsI2crDRSr0tbfOAAeGWuDd6TFfFXrrZf1
pVj3GfPmOdl39KCQI6qkfmeFv3Tgo+UYvPcKBS4ZGg8/ZbTOLeo0nPQS2QU5Ey0L1zLJUBGZ2UXm
LzLcuI/a8mQCCOy06qDYWsvBvUmyVy2ybqY43CrH2Bn5QCDkZo6qGzuML1pYs0qRwxq7/G1MPy2B
yN1r+9kZnmJItqucrsNoWZramMPuqRnmO2SPx76X70C6vhjGUAzJcCJBVtHt8WCUJNLJy/FpRBzi
axkfnazHtexWbyFNN+S7SnyzJTFS6kVWYd4dayvGNReu6cfca1R9+CV+zBFjqIOCGkSbRiPwmPqE
VTfIm1tNBFdD5EccW0QQ5kNcmFfXiH+N5dlCbh1Ye5sgf0p66PCtgDpgzxYjBdIaQYorh23Q4qKl
LLXRPUUfIwGkSxJq+7J1L3RN3QbtQXbxjSqH55k0p6ifE10/Cr14x1t2DgqIUhE4ulK7ltV4l+ft
NTCM2w7Heluo+1F3fw12crCrz4gpzug2d0mE3U8r9oP+NQL3KYKWW0W/iVg0Js4bqmUhao3tYiYn
+ralMfVIuQbHdErw2JHlDNuW/6aM4KzzVuij+KVViL65v4utaeOyZ69mdzOxo5wbTKfCOMiJUYLJ
jdwU7ms82ltT6m+GIU6+j0PZKS6dMW80J7ljqLuY4retbZ4mbbiMS+HdpIrH3vU37Pn27cyUNsFY
gbuNyGNheXNzbi15zFsEb4qymjDYleCgTdl7kvVjYGiuJVTQheEmy1u+8dHFIGmYcbPky3YiRfVR
QIcpfGb8dF5OOWdo9nPd1F+6toS90hUAZ9moh/ayYM4vjU5gJ1nUg7zB9gYtZbb2ZJK8aZoxfbPq
tv1jnWmnQVpekSFkOvVW01O22yEt6NS9aM4mTnH/Ftp6YIAfdc1tO2R7EyZPkwx8lhHqrLGTAfP1
5j5BCmfT1oNJabGVF5gxy4WMpBHw3wZx+ETZjsI/S2DXOXcR0DSrmffTr9hX56rCnltzeeL9TbZJ
7cCTyB4LuhH+Cyrn/4XINwX+JgX7VNnK0f+KYO8ivNhdjWX4h8QTmgnmD7lkTSXdooAW//U/7VtY
yKZ/gTnauqmTv5DSdEz9L6xV23eICDHr33Qc6HtyAqIazlCz3wWW5qphopLRfijr3Pv5vf9Umch/
oybkv9c38v9ImQgRWRNY+/+uw9jQGvIvv/M2aqfzR/b7f/zrw+86oF7lzy0if/+Zv7eI6NYfkOxd
F1osXE7+wcP9vUZEd/5Qply6FRzDsmzX4pP+R42I+4epdNZEIPim5fIP/qwpup+KESn/4LhroSyB
EFWWZf0zLSKu/AsOFf4FJSeuo1zLoSpCCp7gn3Go1CpwdKxjiCSTOMQzpinav6zTz/9TFpaZslYg
L6zwQ4EGHEZcI+M0UzHZ1LeGW96N+oNe6++6RGeMJnDwpZWbmyTqdnAbWUsd8dIb8UsQFp9IyQGN
64G+a7uGwsSw2QZqwASbcLovu+OsTTQ9Rfld7jjTuqdiFDqhvbEoJCyGyIs1aoGnxjr13mzq4pCT
tQFdcs3ihDjv2Ic76u9egcJtlIYhQkuGS9v4eAvFOTOr7oD1Pd7gcmBIjbmLxNK88u3xSfDMRgX/
MXHpLLFfyVRdQhRoZvInkehvVVvezuPrVAaHHOC4O0Z3o9RYApuPtlUtWm57nMCBc8ZVhmcrGOBT
eY8sc27Nfri15mQLfBXvYYN4PjvJuMmSzoTaMdFGnJntyc5GXFWGQ8Ddcu5DiqD0RnReGg7BKRsx
o03pAu8sgDy0sOJ2XVdF62E0mkN+CUBCrkGGxcxnCNLIlvBl7P6usIMyMGT4OFTIjrVV6KtYLxrK
HRVcnWx8YT53GV35UI/c0bEi7QRVeA8tAXcSGvO6lk3EnH/qsEeJk17QwNdm5vyZpkA2GLmxhVYw
NyZ96QvHyVbYxbxbGpPTWaPl3aFeFr0QZ2UPzn6c9jA+853i0Av/suDNH+hC7OAla2poNmHL5lh2
ICv9UiD7a9pTUtWvHHfTPWWwg6fj51hbYcdKW+JkrUPnmFAEtoUNrx/oWIQPNQ+Poloc7MkNCL6C
667m1YpM37OE3BR13735yb5egq+gwtx7cCQxNKHwptFkevYp711nFQ6WeKRnUbaVVyfmQc50SvkD
Gn7AmztNAKMmZpWS6V+eZ+8lQ/qMLt09g8HtCD1qpQFu2aBe1AdzPMWO/REX9ZUKW7EPfRbEISgv
+hIx112TJ1d7Yd581DbUe70nm7kcm+1Ytlu4TFfhDtfSVlcBeOEmjGPT6/RK4quxH6k+yW57AeED
VG7lSR/kbm6CkpLZ0Bxg+BN6Cxw498MDhc/ONYdntZ80EpSuq9qz0OSREtAlaeabB59t/Sb3FzAZ
9rqpwKziF/074mrEMKfme2Qjz6i6ST0n8zedmZiEzaNfzBNu64rzFXRGe4+FoWd+aF06hxwE8nAc
Lo2HhQWL1IKAYDTTt61VJPbm+kZzQedqQoPBCQFoXc/WbRHzaY10SNhdUq16zotzax8qB7RXBZnX
ZHioAf+nJTbHTxQV3zBrqQCHpbYd8LUMJlZUxWqLKBlWmyk03F3AGTCL2K37yjW33dh8sunQN4bR
UVSNNr03EPP2Ir5q9HWtFXCqNZsfhFefCoAYXLqwOkr8cuvFTR0KeGuOgBxIqP5FJlfQCGu1Hek+
PgTq1Poc+EYC/puUWdxJ65eBjL71U1JcAfDbXVMx7WUv5iU08GbsFVjHjxbv9poNWwWehEvW1rNt
ReoY59uhm1ASagRNJ4MAkLiGfZmpiDdSPT31ZXXHPDIE67sVeYGO4JcEL13CO9MGzC07sRoRl4z9
SScgp5tDdS3d2SdIW/PhEAh3e15+bF6K1Nc9G+0nqBm00CWUsXdJUkbElPBeY9unXXBMPZOU5qGf
2RmCpHhyTXjgSyPNkem/7nhB4lM5UWChEUmPXgC4JpgHOmYpWPB1JicFvjg7o/c5xsxmg5GoR7nW
zCk6kd4Xe9GT/56hqfi4fm3gUY9lKV4gRYeftdS+sPjrDy3bxlIwSh/joV6VaiyOo54lXoJBSonu
vaqi302o7VRGeXHnh/uIYsQ4xrAxJBKlOg+kV4+YY6G6RZ6Omxqfu3XIuE64X95JPHzbup43CuFh
BWL9SkjI2IYj1sIgRU7WpfYxVkiP0VCUO2wqz9YAfRYWM74hVkQQokuIJgLnbyhmZLBldtZgn+j4
lYQIanQ7Oq9pJWQzancuukaW7okKPfnC7gm/tgfbmSiWzTXYsTGDwXCM8EmUMQ2bToe9GbC9bKf5
CvaUOIzVge/BdACOi48h7OmdHxsOhmTZcEqFtTfU9Mlyk+U7vjKCdt5aHG+OdmSd2Kgwk88X+ggk
Cry4eFfjAL5S1r9oKrI95lZAvpNyN8ryHlAuhcfz2Yx49tOubKNu7U7dwD24oJMGxZMTJ7nrdO7l
thlKpnIx1TkxKnVlUxZiArJu5qkCRXOT6T2QDPRYotN01fs8whoXeMPg/F12fMEdc7gf6+wxIqOM
W2i+TYrixYQqB9GTslMpP5KZcuRp4vSjHLEYpSAmuelXj7pHj/hCLRthQigf6b6rX5PYCLkVBAxh
JXdlA84zp4hViQ64qoepZYhA9mzQ53BXQujWgIW3YfPWhO3ojRYzkyn06tl5l273DpF2l6mWsaEx
nFLqPea0+iURpAYoQu7QuCfh9uQk5k+7tFiO5I6G4Xjr1MOzXfqftTlSBGuTd08dxiygc9akJa7Y
5zDIaflOM2SwzZXY1TAFPUEFPAM3HLmXMiijXd5Kul7zytiEYUyyDYPVwe4JZ1GIrB/MNP9ED9oL
LQKoHFqfc9fzXRRWA1eFn6kd+2o2bbWl4PJ+BHjmVRC7vYJJtQbwpjOn9iz7MUaB1A9F08b0XjT+
zVQlu9Lkzkkr9TnI8Ga7iQYb2szgbWkIoxlKqmMW9rq3810Qe3i0tZ0f2hqoZxgZXGhoCmXFTdh9
a8e+JbM7axs7E3dNSexlHrhZ5raNORqpAsK1p7r5PRWNfnSAjx8RkdkituFhsDtrnwK0zfWYfRv3
6XkTM81c02n629KcyOtt7EUjxJ11MuTn0m/qTa8D2G0L0EExzAp9UT1nNXBerfHgx2o384Ul16VQ
prDvb1UMNyBy+nk9axL0j8EoMoSWcRTQjlEmZwbZZblPsatearpIhMbEqsOHCUSQrYsy42MARjl3
4l9ZnD81NCXsU1/8LmPFdkgoToIx2KGWwQoP2B96t41XvYpfuiS/6Zx22mW0LSc5r8ydabSsAr4b
GBK4/ScoeRF+ceEqY212DVmnOSU1ZMitBRLUM6YHlyqmVWTWxUkHLuY5zAW3HFXVltyPto3b9LGe
EFMnlkzGBpSQNeOhpkJ3JUZC7niv1ZqoLZA0J72dkP4EWwhIZjRO9al/WHIdIeEGjuhb5geYzPN1
kde3oTCDWzGQ8E7Cl9B9TKW7LqlsP7SYFw/OIccpGhMj2CqhBB6VEJu3CnhmFZl9UYnGU2X3Ktja
HG32t5YZ955aslyzWfx2CS7u5rq7hAvnl15yciV5FO7cFCN3OVczzVHdGuJEszWm2XkcTIn9spoZ
qKqDmLiR+NLYTVMMrdCdgvUEwQzGeGitCgsRAV/0SscwuUnMsfPs1qv8wN42rviK7OEWCQKyEWHX
GXzEpiUBMuPOwKISUfnGDDUyVHAsndIB1Ra95cexiR6ieIDDqekUrhqrjv37Yq81zmZubtGU6eaQ
oeu5wpmPREfBwO15k757u+W3NhgfabXd5mFfew2ogTN02GM4oFbjFv7FqslYxelX1UhhUqu+YteG
jYLdifsgukME1WkMj3PIhzSYBzak/sHvx4cKHgUIeAa7RFMCyS0foRar81FPmwYQvG9vMr9jot+O
a2BiHdM669Wd5+vcsEKJEFoRda8HpYPTYKZOV7cKgBeDJluX1uTVqX7rjHZ86vzgIS65p96kJfOv
cGQf0QWfxMfYHhg9GLp8uG1nwtjCykKvMoN8gxFuXDNL2sCko0S8Dw+GYKKsxzFHHr9jGzEa7dYY
vtB/x60z2wBV9Ah6a3lHlqPFyLOE1XER4t/KAb8GO1HRp8qE/CID4HXGdIn1AIS6K4Gz1c0e6x19
O5Hnu5hq/ZrUcOKyfQ6ma4kLuS6Il7nzvispn6r17dBW962jNrJ4qFqOHn7LzZSwxVHndWw50H9Q
K30Ol3kclwIeNYRWSObvQY7BTzZ4elIKmCL3zfKzA5wc80wEn9U2JBdTRFxwPiAqfi85oG3WNbsW
d+aWMkFcmpyiTciLmfuaO80Fl6fnLJo5E8PRLQPCTNDhRDy+g21N9lLEGzq6MoODHtZod+PmLOqN
wR6BG/ND1VBFrZvEvw1Kq8kownkMmbbrbEH7Cw4ssrHxppwL97/QqORfimoQFSxB04hhLRKFTmvB
vxcVsJa4PXM7DoAaQ0OapbDEAwsGedVi+IrN9rmNh9XQFC98U15LN4J3EODcS25Ia3JUtqjk5og8
Bs//X8SaHqcSKerjK4vyTdS0lHq0fxakFOLOfy5i/c9/K/7l+tGlxX/wY/9owzX+YE6LNE8ppyOU
rdNs9X/qcBHqkbj4RUv5k6DV8x86lnT/sF2JwqSIsVqoaaiV/9CxqMql73DpeKTyUFEcq/4pIYsr
6t/JolTQKq45x+DVcvH95Yqzezqo+HU0DwiO+P00dYeaY9Naxu7RTrHjWDY0QBGBj4xKphl/Uv2u
f/s9f26AXX7Jf/AEDKHQ6nQkQGH8tURsCnFHuHO4kVavb7shDfbMlbK9ZNB8wCwO+V7Tw03ncM9p
bHQyPA6fTUeGhMNkUA416D2+vHkERVIQoVmTZ8VmgJNoawXkD4MpeYZ83q1VK1ktQ63B0gUNfPTB
roVWRSgwtnbKIh+klt4OuxrU2skBFWXwxmH2QyLp5Ck1Xpm9uWzt1FplqvM4OHDi7ziSWi22dJxe
FQQNWtszveH4YAVstgscO+BqntK646EWpQE/X7OpATGftGUiYcEs9RjRlRcUaDawpaAIsQX4Pc3j
sY+Z4cn8QeNwC+6z1e+p+JY3ST8T8dfTe21Ia3zNdndsKaHfgb3Ib8O6uUxOZlMFU0x3blzS/zYM
RA8SnB5Db057gIMl3HRGHRmZtrVl+8Znt7U7JT6HluGtL4zmDPrY7LLuxiztZtNBWvrlVJ9TNM/v
GTP2wBRQCukvJFZT2i9jhRSWFuT84DHi1xRYm1uHjWCUa6+dPuPN7hCdSkHVl+F39an063Jf94ak
8Xsgtaa728lOo2PyQZH78O7QAr+zqoUVJeX651GaQmLIICuVz315kl0+3fmhduaqquk1jDG0J1gH
6qy22CZgIYobPAZTZCdXGt1cZlKIm47R/QaQpRYbf3sHNPwgxqh6KxR6ShMQW4pDi7YQkS7Yw3ir
hX366ockw8pspJ9p8smwTOFtlnYMqtVv14/Tt9CIOb+NDA/w22NUQGxyKY4zA9sk0zUYnm4MLapI
eArN0n1qUjLSuSmyM3wPgADpGi8btUq+Ub7HvDtdmyWvjZzDQ8p0EWty9k6LcPKcwZDeajZAt8Zo
kHgK56JN7UNTGmIdGPV0rMa8fDE690JVoXFxSxJJ5Bsf6pKADdh8DI4EDIHWgvr7+VfLyTYWw8PM
TywvzcPsybRCd2N0RbWbBpE++aMzeMoc+pUhu48mL8WjLeyCX0TAiWbq+bEPxuJc141zSwy2lrmx
NWwSaD004bjzM09foLB+QaQ0bUO5jxGwMAtoj5Uba2CnQnVTxUPzok9MXGiTD23/cYryAJuVfmsR
96mFup8KvnGSnHyA2LLul8iOYw904ZCHQTikscYaQaFT98EJw9oSNZ3AgjvpXgTD0XarczB1JKC1
iu1arr3r+eXnt3PBCPj0Wb5Vyi1PeEMuXeRJ+DiFidXWMFCpsqrewXEL1uaQUpcKnXb0Sy/QB6DF
Kr3WuQw9P4JlN0ykItOiMJE3wQSazqCTfmpuXdVxii6s+kBPJ1yTxQxrgkNYG1oXMeOfvsVA9i0e
AcNUc+KcatJViSEHDv4iBOTUQTU00mRPNQByNZM97je63tWHQOqHfiqWaVmZHIvO8e9y9Y03Zzo1
FRlhvn/3nXwz0x4lGVui2vuZogZg+YcZz4dRYiiuY1gvs5pM2hSy3tPKqWSj6miPU699YPbZ1ck0
nuO0bNF3p0crRdkPsWhQWhaUKtg5BcaWqkQaspPa2T3YKiDhIlyEGtg7K9ro2O/7xUHF3CuCNkCH
bG36yG6sOfa9Elj9mpVJ3kwDYVhcurUbY4TuAFRYlLtu+cBfJJ2sZ1ETFWZ4rzP2rHDJiWj2ADyw
UxwookpJec1zdbJHEuxpjQQtWKogFFHpKnRayXj52a6lteDF0Uia6QMVN0RC6jVHOAg7dUDaQjOC
3U8fbt6RUhryuN7boRzWo1HfSL1x96PCOUjbLM7nrABzyFU2TMrBL9WQkso7JBXLFjvftA4DQisN
NxZKWsi3MFRTieajGWsrgNkeF/oe8PeDXUCUblNA80ViJcckAcJBZ8+Ng898cFV9kK19YX7ykkXx
DecMd5c446Nd2oKO1L7xwCXBXcm5ezecEwyXRQRICSJduRR+YWktG+vRWevsj49tT1I2dwy5kRzr
vEmQO85qY9oX8rEVlFjUPU4cNerp2u6bzzIJkt3MhoTkSH2VyjU2QP95/NadNksYzvaj37PpTl4/
84XVgHqmxROSAtFcM0+8eRJvIfDXdTgyoaiqrzCbrW0S4Glu+QK5muy2c+IOnkG8bjkQReva4Yf1
wtBPAlOiV3GeXqkkRdRlGcJGUBylZQI6lPGd6GSFAgZSuSy4EH5WZNDf74XjcNAdQdSzImwq4sah
Nj64OrmXMBP8bWMaryyS5dVX7ZIHKDCvwG3PiFITwW9xQJLNkEAVImhQ4G/Qq5A+OnIH60LSvLPg
2wqtlJtSdzgatwucGDkaeMIcZi3BCCVvitF8CZMSh6qNr430S6mcmyrL9PfU4rpOK1Hj0MMlkiZD
6LERYU2i8GqTLH9qkH+YRPZMhOZbg42LChuanFXLXYilnaaNbG8APJPNYltbfoDUSHsUWvOm+bF7
KFoTA7ALPdjGeLlSQnsYFnaL0JjVqc8ftscPdoxwO1FiB9NGkGzH+T4Jh2sUP9tR+otULNIYkJeq
9H/rHLGkNhwX2pnstU+j7I9qEt4P4Wc+ST/4/uHZ9Kp9CrtftYGBugzVaUhxnC5EnHwCrPK3h52+
iKWmmkZrUPGrG9oXM7tDu/ly0HYql9R8AljG6f4GDep1nlsWsYiq4TYLgOhX3PKWZ5254ZcLwYCh
j8ZeRd12rr4eTSZbkRy+M66dFefB3UQ40NXIQcYRxbzhwqDOW/sXjjFtYQ8mFt5BATlAHJtE+23V
nOa6nCcc0bVcqeiiFkpTXaB1Bc7+5+GthakdO9M3xTPYxA1k0kJ5g+n5wNdXTR3Q7C2/OtdZB0V5
lPGbO2mfbVX/Dsz5hbd6X5As1VuUUZmFX7aqnyEBsVCJr1mYz7whf3uWowMUtAtufx5Vl3G0Qq0D
OWO+ldQk/zyTqcN0lkenXif5l4NfvY7tvJkHSmcM3hNrOkGO3VUjr2laWGROtof1BjdPl18gRJgB
NtXt0BubNJy/c503yS3nb0iUpzZo6NKbv23+Fw7iKbYWBDuPQxnYqYokY9X52wp5PvoCuYls8GTh
R0VWmjiq/BINiAVHnMwK8pujoq+x428lzxCSfvcRL2X5S70Y7qN83BgL90tyP0wb7c6wXAILfvsg
I4pLQzbeeGkuopfQOVIec/qmeInnmbM3D/iIcMFfNFjeTL9hsncLqrzS4a4m2wnokLmw0GlAhKEB
ELTov7KFl1bBnko5IbNWFPROzdefT/3nbQpSXlJWZYc8FPvaTi5aCqZ7gZ+TLPsS+W/phh+RA/Sz
te79hqVNFfxEYPESfHfhd2CiogggsYeNY6WvxkJIGyttZ7hM9xig8NryX5XDh6FIz/SzdrWWl48g
8g0ulyschR4hBjLg/B1p/ElQLxez2pCuu/y84RigyKoteCRfQxbpyTCP/AtR/IWBubw3bbil2fam
7Xkcqi+/J7376KpPyuy/g4mwX92xXVNf/kJL/HnV+ty+u8Pp5300YNsD8Dv4k3WoKx7BwWpbhuLp
500yF7bQUGKszaLdz6suHX4ll903nJWrBlViuWSyjjdliIZXy38w2MaReoj2RpCdfj7V1ucKwKL0
lcMWtZriOk/Raxm+sZB/DTGlqMV8m1b+m9vwcS7GkeqbeyFkJDvb1P58MQzMeEkff/08NBCwI07Z
vWvyZJfX2FEmZcwfbsu1smDPGjvzCqFulyukm+T38negYD6UVb+mMcLtaIQ0eGu0/BdC7puVnnua
IcJzEpM15j/G/4uo81pqZGnW6BN1RHtzq5ZHQngQNx2AoL33/fRnVc3+41zsHTMMIKm6TFbml+tz
pj8BXox7Z2N7Pdlh5Uetyt++CH7HReyf5j7Pp+vCJU7hLbB1SXCVAZ/PzaiEkU3alrYF2TfeVLX9
TYX2L4ER6SA6GOb4QW6QEcD53K7pxGCyzQQxJor5SizSMXbQzoqULrLvEWkyFZAI5yFyqV6H6s4s
Hom0IA325Bpp5j7P9NhIshsdCUw4Y3pLpostlqJkkUk2FfXVq1Y+CMBdAOgRPeaf3YcvZPG/AoxU
e8O+n5rnXJu/BPdNsZRXMsv3seqtqZixs/KQNRjuVue8DLP1K00H4tj8WFAxaAvTWwL5BmFyiEHb
fozSuzicbmL2B+4nlahXga0SL50FdGJW3nrw+L0SxiWRk1VC09xYvBZK8ynfMR15PNp7RMRfM14P
lGnuBHxNsMVKo9hFhnKv5HW5GktWA04AnFX1Pso4qcWxQx3pRveN5I3lw/CWdV/DwJyyGxcjvOhJ
WDrUKfPSGSZ/0sZHSXC0esSjTWletZCbIZ2kyTQfctc9GBJTF2pPjluxe7KpSPageKXZZEqMsY0k
kqI288dQlZ92xm8C7+duUp7F/gzycW/THuvI80bsiOJJNNBMRCTM5DKU9jC5+c5Q2ED6iFLMpJ7F
LCwZTq5zyhs9ejDQi0OjOXv53hqLRpq8KK5VeaimAFJMfnSSZAPVgnaG8DjSpoSBDUcU60y8sdoU
xOB0I16PiXYTXxeHfR2iF9W+gtLZUB47iwk9GGIgBPxRcMPGeqagGl0wbxL7qdrCJJB0QgkUU2fv
iQT4Py6h5PmhzPmbIQLpSOMpyVCB9QOH808+bQlKFD1i0F+FsRCQH8kAbuj4BaNEVBpsjby9kwuD
cJzAggUs/xap8R0NEtvZCZ4zO/fFFFEd5jwycbFx7WnBuco5LyabmCkz06GJsH0CuVhDFtVgugPO
om7EpJHwN1fTeTq/kscp14/4sQDfWsWd3wFK3QI7eLAD2PM6ZX1d2TXG8HyqRSlZgGclkU2g2cSP
KfFj5BXPnmCHyvGRQdiS3zpreis8GKjMuhAdMnuU9+ISC87waFUV/ZORH8XsNv99EAstVvyA6+k/
TuGML2DxJrGqNK38WbT/I6wNvlJvJ1nKJZ3pRoU+XbCUxXs2hc1HG05f3FUQfv6PqUzAoxvObs6s
A+514jSXPzFk/40vaSKiobI8zrO1t7sPKGmv//8Y5EsZLkd+oYbgdeKLHGr6FJEAkxxEiR4+6KkK
YSY7jjalb3FU6MYEaCA9CuJuL+Ik/qvxg5y8eR/ODIUYAvG4liJ9I6sgoYxyA7CC+Ta46HS9bNcp
+stE6yqsMJiiNFBwGFLmM22E1Dx6Mfito7HdcD9HQ097G4/XhQjNkwlUQvaoe5g07Y8shHgGYuL8
+2BiKQoCnyfQIfLLZv2j2FwitLWjsv14b6M5fWMCK4ga5W/ZLrS6VK86rDLoFRwGinkV8Z8FHnzx
9KNN7V4+e7pDkAKxeiS4MI/RAdj6nUQ6itfJOfAbBnDFqsfAaHxybUBQI6IqMNm9wUkIAO/Wk/YC
jVDgiZydUzc9KEwUMQfYnXnU2fSFtEA+SZzZ3Lj5liM31N5P2JYvdsRzEgA/HEiIXDtC8uidi0W2
6hPenKT9ccGCvIK6jzhWAbxvRLtAy85ZHFw755Mk9Lv4DKjBMJzhvcT99GVoOzFkmZ78yvW5pMG5
x2pHaZcbNH/Md4wX8eck41bQ6Oy6cZd8Du0/SqJ4c/L4KB14Cuzi8viQO4kcMmUg+8A1WtwWDDXY
Bcm4/5xcBiQ2llvcYVpd4koKkuJWRjDoGtplE5hSIuywFIULN2dVkB6iMr+JrVc8HCRuhE+J8GFm
hlNmouxKzC/njgA2ulAoMta3fMe9OcsJ6cG70IA8SJZqxKlICPKRLGeJOi6MDzV5DUymD45NN0pi
fx7eb6gS/KJ1HyFds+8szwV7KT7N4lABl1nVnyQQcHO8GfnypYsrQRhgJpv3WzmQZTfedFNcxXaC
GauH3qv4kowKOhRsikNOQYSe8rvn5lExYXSY4q7J88AWfMOWdB7FnJYIV0MsFJcME7CFh4Z534t/
khM/TvvnTHWuaq38DOq86RC5zxk8V7SjYEoTgJF18SZCeRkHlsZyj0/VWgavDQzpVp9eU+MSJ7RI
iug2tnZKV3zn/LqFZYKn904PnH2cNCfPQ2KnAdHzEnpJKWi+2pX+Iz89PoB/XEmPI9oTYV8UiO0+
s52rNV0AoZ6FPbhcPgIq24jXsablpcVE+TJkpm+E3aOEzIvfU7AyHdztY7W5gMxn2dTIEPvuTEBD
etW9cyN83AT7KPoMxAWRRNPfv4EU8b7Xl2fFwD15Rm0UjuqfOB2dwSZ4b1+DDCIRJ2lfVpduLLaS
OK9n4U2OpUIeCBbUG54qvZ18LhGBTT6KhyD2NzS9GMQGLwJEL7dQfPS2lmOfMCGDOMmkkZfyOOj/
Kq/apo638tRlIz92w82Flqt3+ReuhI86FrkiHg1pdAiyt9KMv+VRLU8usZPqhv1sEfTLrdxo8a6d
mmPeMOu5zTEmuk4PaPQaJsa/XUr+5lhAOWRUirHwqJp/wKJ+/o2R/Bj9tB+8Yi8HS36EdrpbpuQ7
7vNfbWrvacRbNwJ0ag/dczWuvfxX7MYixJFUWi2k2zIf7gQ2VQDIC7d80EDiiG1b/CePKCv2fGou
95LCKw6Ef5t45vkU0B7EZm70zls9QY9jcyfjvW069w6G500e5qoVvJidu6KXy0+SBt6r8ys2bHFV
CYb2HNGtgesSUpn73GQJZR2Zg56+RzrFYQtZ+ikZw7+o3gWu8iPeqHwZAxrTYI2PnK6/c24+FeIM
Yn4aE04RgNMF6zdN9RtKdt6Tnnw3X3LvFq1tSVif/heHYLNyUBRQziJ+cimC6La+lU/uXzAJLsbW
wwtSR7ZlbXxJB9BMKXdzHqlbJA9EXBtBw5fBbiKC3CLsALqvg2z4sBKALzMFYQZtFBdvEaHXEflO
S32Q4ZYypWjKg/kZtLYvH7kI8ti8/MRVnqZJ+fHCemvqzrGOiH4I2ru8pt0toEs0P0d4qyBL/p3N
AmLIfMNP5VPcoGROI2isB7xi8HKzN7FpnGT+RGzBckPGbTRO+pt4CCJ5EbTIr8Sk1jLkRb19UeIX
AamVJ5G8EMgIPDznDsITmUOSp0NFD08CtFIRPmXUY9jEbE8kj96WNv3JX+Ww0g8b8TA55CSk23Zp
/46gyahoZxoMTNk9CrV/lYeMO7Cal2Ddze2nOCBwiqmK/vlf2iVvPpbuQ9ykM3Hk2XRzeT3S5sb9
HUinZ/BpOqa3KeILkWspYvegD8lu0ec/mWYR/+oE450F0TzsOKvQSd0Vur0pxHISpPVZ7CbiounQ
BYTP70FuL2HaXsv+Ir5eUwmlk3Z4GhCb/O8G6tbxLQyij6n4NEWaKmBLyR3tLza1S0/ZTWZdEqaj
ahZ7HfVtL9Ibfbt8g9eRD6bNnVM3D+cZw3R5RIjl2I3wBZXkLA86O8B4QQYNcEaTvCOOEsEDaics
SLUnN4m/2b86jWEWT06GOnJs9ZjOtiw//7sddKjfsECQc00GT3mWbhNa5wPqZ12FYksi95eYG38z
7Fy9P8sbWIZPjaNVj3YC5iNQL5WOOp4BI/l6yxfi3n7R9pk6HmTCL7KcX7zAf+WUGEVGZAS5mrQb
DxGRvCTL6ePq40Uv2r1cPZLsnwz4PJjcKkV05Fr8oMTlG3H+gLJtI9+c/KXiM1K+9rWo2YM6/7d4
5CQTNygRXyRN64Mve5F7Sd8Qhegd1lx5Rsf78iXvWuI0ElFURUdZO5dPFrYpsX6VV8g0m2+B+Aak
n7/RxTO4bkW3vvQ+xO2voKycjuOjeLECzCIGsHQBkO+bxicOxz9S4HwOM3iiUZIUQXXw6mmvyPRn
QfpzpgytCQRL/GhM3qdWEnGYsDmJTXr2ApyvRQpTboXyT3LNDicEi65qckTznfJLGSIaUBPZs4p8
t8iXv8TkC0E6PSDkWWNtCTqiI+Cbeg4J60jKjkyrrv05z5UZ/orcKertX5GIKcLo0gH3MKE2d3AY
+4Dl0RMRATy7iVMebgJG9bvUoYbCkSjWAuN/yxWIB1VhvqnTi1y8hk1Yq7fPcunLR5339nWUTejL
mWsIGx7GIqveWQ7VWJ/kROit8TVo+ScHuzEHJvniUVlGeh7m/4X2pJIbhUQS7PRcVw/0Fst0pQiE
Zu6QtgVgzAhFIy6hP3Dllbz+yycpj6FS+QsX8Rb3yTR+hfr8KtOo0I+OOklNVete5xg9K9G/yPTJ
3zO6ypuHPZPJDiXDr6bhPA50ywcq9yjTds6Sf5MfrVXryx2eEG4Sac23Cg67mDDKzP0K0GRUH22x
sWlEYRLOL2IY8NovNiem+AGx1XkFMXGs3Xcxhj5tup018yi+zlP8E8x0+YO4rqpJ/SF3JQSLT1E3
vs5G/QcbUYyCyGI4rUrOytiFYCvk3BfLNOSNO3r2Nkb2Qdedf8Eb3ikwlMKnf3YaanXDYlFugCJ6
Dh04DeIiZYfFcVHdPSzP95rdRWWhJ5FzFL/fDrS/SuSrmz68Ne1HRcNRV7v7EGGATOGKRPEgbIWS
kmPdrvLPPgAYPKGuzs6LmL1yMtP/TcLOpB28mN5RJbAZiwKClXLDzPVTpPKX2R7/Ymt+U3XR6MS3
aLF1Fdc+YW7Fzv5emt5P2ZU7jxwXaG3idAGRL1W2MnpexReCyrzlhAcyoRuDTctH/SmpdDJS5rtC
s5EemreoHp/Qicv8qVyxYAPsLvvzegIWsSzlyssnXH3S10T0ObmsKnEqifUkjpjBG16dxBTlvqPp
1iSJt86o4pajkj+Nv2XuB70nHf75Xv7Gf+GOCHzQ85PttWim7kkN3esaublF+ZU1AbcOvkD2ecGy
N1JSX4nxmAOz+S9VPpNT986IbrZoPp+0gfhIfOSmLz4S70Us12Ve/oaapTe7wYeRPHUjLyi363oQ
oxXHe13vqDlrpEvJQnEzkrN2WdZh+hNazrOwnzEbiKFi902a6tphyFbmfCFpCAAWkW/MMH5G8PMh
QjWZ2TND9SlGJCGyRdQdCNZxx4G89m7k3Myb8UuWU8hFr+CVvAXj8CnrYP9/SsC9X7NdP1lNdx+E
XBidDNlfGp07iiviQ8noAKYLLRdXcSTrjdzX+5ViVS/SQqoQU0PMUysDTG0Zl1qz9gH1pkLUUuRV
RQbRIugNK+11EDD5/6UIxAnRifKXky+vDajUgMocXq4QODiAe3e6yXNWKFBrZd8r1klUElduMqKe
rDB+8dJNPezzqqJFTQw0obGVBR+e91AoeCKwcOeOnKaaf7l2fpMfXOTE0A9+uN1HJnL44hI2izoZ
XZR7Rws5T8iNGKLrCTfVIDBP8gwFbYoyXGGQ4fNkg/L5Lw0lUtkGEKSCgpF8JlaGNNyeLjLQ595v
hf11BlpRlqRliLM9kZtyFvqUl/ZRvEnxNHu1PzW2t1l4w+IHnb77rifpmmJW7N0jBm/qWH5p6ctg
m1fXRl7MRkJL3F3hRL5a/yops89u5tfW/ZB/bic+W9Owg4Zde/SwHRaeTXhhfIldEZLhZ4M9QbQH
o5YPn/J8Eaev+MeSBKmic/FM1RexdYpqqEim0hq6SUdng4vUSvyiYDS+M2Z/0ufvNDLS9/4jdt9/
uyk/oyzOwYZ5o7banZJUNALgM87Pia0Xrcx6Uqd7GT3IKGdutUvOuIh3Id+OPL50c7ovsJ78F9SI
qIUOgRv0lRdOkIUXN+cdCrOr+CnHJHlrUtJPrbWwlPl3HkirIdvXCoAWTDcZC084hFHmehShvziF
YZ9uZr25CzL1Y7hkOmtPbtBqR8eW1u7U+GNpl08Rhhjw9QsvxuImeo0AFYxD/F07DA7rWqzvdn4J
YdiIxSK+HA3eEfzVhirzFjLYEZ07wLGFAptLkbM7WrEObHbV3ye02vOwxjjYy5BZhhtjzUMcF6Zc
/CbevFwNfTUj320u0ppoirldiSBi1LctZlxtOO/Ro2A8alxa7BlM3kMSjPuwTnbiqBNnJ40ZInVs
XFSVPU4UUFrtvwuJKEyHm8ywL3VqrkWuf0q6Z3kmVKr6NGeRL8tXcm/DIfelD2gicN1T3odb+UWx
a0RiK0xLJBFaeifSauIsEZ8YJ4SbuMU5gfblau1dlLo7N9H/VOjlK3HiiZCKNo9zrKvrAZvYDNGX
iKE6inki+BNBxKy5d5q3cIorRxdZh7h5yZcWx6YzxG+5a0KK4i3IeWVTl1AcOj507wyRVF7lrMj7
TcprYg9v8PQhMzl4CRCUcoiFsXst1bO4Uiz68CoLgOKVLYjmjXeQJXad+/MqdbZzZP3U6nxUSjyr
xKnqJd1nY71qsOaWqF3r+ZidoqiK9nTC/kRJGL/pY0BE3Xv9uu2KnwRXzXNXFwcbIzJ9yfwuxUTE
yZ01OGNnrXguKNQ2pkWvOMweaVaEVc69ppRUCEdjryfTkzbb1dHQqmKjasiNIjPa5bGZbENc7jaV
szMV5S9nAWZW/tBX1Vu/LN8NHM11HSM5KB3nvdZCOl3KGPfk4LkNac9L43LaTHP726vWYwYGebO4
ZfdYVcTWeF9xzDlEClifGKvZqJ50Q9mVsydS+sEVe4ProlDooxnWzrWH3Cm9ddvTApDZW0oix9mF
sp8nDvFzrWHVGLk+uBbO50FBUYilm6+W9l9FtEyfY9dv8vRh7LH9dFXGB1VjVNJV1upirehq7Ye5
BkZ0OSqF9uVYM7IxL8IxmjMEuR9+fCSc+lJR6Cu2Nx0iv52FaGOF9veavmp1cYIv0m4behsEHB9V
FngqDLKHMb2OyoykMoMpBh+shV0Wf6del28WxfquZufQuHQI8024DgFTCFoz8OFUv1eps8YFZWMi
2UU71CUbALDPJZr/ttnaBXiubNCK40yHe2g4z31e/U11ap07zbxPa7o8iqcWXLA/gN9ZVzobojX/
IHDUVkXRv8+R8g6988nsEAkmpCTRGYCIdMxwQ7u0u8r6lE6f/Gp5UJVpNKZer7YbfTChsS6HWSVZ
nHG5r9UQW9mufckHg/4ks0h8u5qf6TVN/azO7ZXy2AWKxX102dlqenLQBjUtMkHNUO/n1qW3qQcT
bg8nPU/eUBbi8j3Y2jbIncmfR0XdhROYc0h0+zmluZ+tD5YaBHZbC2iD86Cu00j96A7hVY16DzR8
/9L3c+6bGgXzDlRH5dHq3Yg7eN8BGIvUNypSg9/FlKWMsF0Xi+ttBrLDmKZs4gaBYTNuY7cN99Bc
DgQCMTywgdMPRA0IMFvJn+jdO6rMtZWuXDsdhv5k0uOV0p7fT9Oe6kp67KbkhDsIUrWk3JkqMBz6
0v3Fsfy6gBXkEXyT3wZV5lifrgPJtOtzhX4i+F9VMd3XtIpqtjns4B7g9ONgqRWay7YZOgzaI3Iv
vdmtUWcmqxxvkNJwDzUo4iIOvhY1dLYtXLOV0VmcS6RJm6o8JQ5HjII47QgK7lBwC/KLKfgKtDjZ
LGV2pgTNORr5CAAKxpbqeASef7dM6V8eFoAG0OkiMKHPo1thr7FeUAXAl0GQ2CI2XLP3vlijNRC8
xS8axmXRrEy+Fc/dRg+8zqc25SDgHAEwPUdZfatg86+zoHT3WkNDp0tPb9Y+LMSfa2r5wmx4QIM+
nlprove7a6Fof2mB+uh0X6oywRovePCIf0Gkw0ihQiC63KzX2B6pj8AG7PIfK42qrQM5CLYq0XAa
vA9eaO/M5ILs0PXLpX4IC/zeg7ZF0lTe5iwPuQV2dBC19dpdIq7TDiYB3CaMAQJoHH6oC2XxFjZc
mwYrZabdegTdtm6wQWjC9oPWI7QG8VzTNJ3vSUZrmyXLX5q2HHZ9rZ+8GLSMqo3I7PT6ZrXGfdiV
MIppWhyx2LM0NBOjxVoRNsBpDSJU0+dwhxCvzU89gJZdp9mnegmvRhNSahIahqCpzc0UKdEd/ILO
J4s4+ab6Oyh0oSNVsXwlaB+0dM7QtydX/IOalPPEsrtk69BTiup0M/SBzW2tL5AB0UZP+/VjPvDe
c2uGwDc8A4tYOx3XBjUa7p1MaETt4KCgqiP2ukuX5lq1dbgO2vpugBOHMt3U2YSr95pweq2F1lfK
kRflPLXIpGbXEIe4NfTqxuAPxM15VVNqq/KtFnK1qvSZtbQAB9fcil5uAwiFvqD0mipT25sevhio
GwXwLSRZHq9NJQz8OLFoOx5ZQXie3oWoCfIBJQk+HvhsNdqANYPx586sCgQmvmuYgD5ypNJ1a3H7
mPddCFaMq6yPAIFjJFDPS5XQsKc3dMaGwWNUrmsvv7qxGSEX0aB+GkYk+l/1jZbC+4iLv7mKwJRx
36+GGC01D3TufozFU7dRll28aVzpWnutbDy5J8Xy5wgiQdmFn9rUIJfMEtwr6dxk7n24cfqXGYF9
cCfrE9zgTPo5z/dTDZYQru7fMhW0MtDDF6j2m13qyXFM7LWKCVMaZtjM0vbEJU4k39EHBQkHF4Zy
Uj4z+Er/heD8Z8C8HUFi1/vTTONEW9gLLXQdsm6PG5g24UmU5jiTxtqhqaBkmJHF96uQb3UL+OD0
OxocldNENyq96s5sJucMQYkfsbg3JTR4m0yZb3X4mNOlqNI0eIj04UjGc9kqwsCspzFLgQe3YS3x
8dP42whnBoUGrkZh0JOJNO0abmZrqhfk7t6+JwDAzWw/5ekzz54NNcyX/TKizM2ivl+z6T+Hedr5
oDEg3XbdOesb/Tlo6VFVzWsy0nZpL9qTNXr22msHA6qhSm6DGHzfeEa9bwLzPu6pM6jK1iiqZG9l
9c5jg95ghnLoOAYaJj8lKbrp+NBdgB6w0nNfCwFJNqGyInRhz1vQLafkjIdJu++X6n7CgWq9xTjh
g3EBRkhfKRAA4mbFhdBIt2WI3Jd8YLPtCouJVdnJurmbuo5ulwQgpaoqB1WxoPxlJdMz/umTAaQ3
FTBq+HwAXnJCCb3Y5SIwF3sVMBalPg3WSMD3QS1BxInJp91yQjC7c1/NrCcFeCDKAFQw1nTq9aje
eA2BjdEAq+na96YjdV7iMX3pvHBLtp4+eh2iZBwX84YW8gv7I9ZZGbj8SSluo7Js8rhKd205EU7f
XDRom7ig7uxOZo/QxsWhZvBWJhstoJ7OXI2ThqSB7uAixPOkGIZza0XWNp+9FzNCA102E4/0GkbW
uFWG/tVZpoeqRvZSBiNGpqZ+0ALKoQSh4yahoZxtGVA5yTw2OPwbXVWLkHXEa3co7TUdEhoZBEZC
xYtup4TOa99pkd9EdO4AXLBVWCQosnrmTkV+JxQ9u+wKaTynmKRl20Kxs41pjLY/VJAVkmmgyF+Z
lJn0eAO5ALUY3lAk0uYVVbFXL//LWchcf2KCIC3xE9MqYRfAeEnH8KHPrc/ASvpHvaEjPcrpfvI0
BJtdS11mNALQjOFz5zQH3ZnHvT3Xj7UxXIC0NtAyO++kOqNB5p94com7V8MpGYiyXtqjxi69t91p
l7mRdbaVxjrTdXEq2/7IVTvfOMtT4QU6N6rKvSpzAIMYn2TafO57o6M5Swle8PmBPMrg1aZybeiv
X/UhfQZL2H6mZMO3uJonq0otDQhDxIyphpxUjb17/KdD2lhE42cYP8v/dTEH81hbp9QKELZr0ZEK
2nIyZ/A6SgUAtwW/tq5JIZ/oZMcolZh7yi3vWanyHAefyDjOyWdVddZTu4TqtqYHaD06poLiCiGN
rg+YubV0GDf1uK/i8lr0o75xCHQ2JHF/6S9XL3qOBH6i1yMlE1cNaCFLGpRQp5nHwkZlFafUWYyc
Bm+1qXzCK3sFogjvD0O7B3Qxv4XkCAf6TbeBgln0kiYXrUngzugUSxolandD6x7j0MISSwlikEhO
7lvCvplM92Os1gdxasOkWLeoQJEK2+NZtOtrTmE9t4tjPneFeu80zQSAlL/ZLs13BZ62PlpsZpWm
tycrWNyLJfrbpqaoviMYwyDaldc+qKN9m2TIucJllXlKioUI/5uzmpK7+J/nTm9Vmrj72LWHXRZD
jAqCIXynsdxVpifUCl+9Wtd+jCTrfXG6ijjYKPZqA3vYVGibwPKGVT19h9Xs+l7MHQFs11PhcrWz
jdL9bgf62R3y202WOSv7Az+E5EZoiAWrM6YPKCWLo6sCxGpUOvsK9scDseW8VYmzT3i5ZuvcizN0
hATVqjJ/9pURvNe4FcF60Q+Vyzhq7GD3qXBn89IBeVC3mBujD3Ag50S14hxXZEp3QHWm41iwBmrT
0HytJZmlDzl2B4o6+lYLIbHOgwGEmKo+L+HZmymdRCrPpYO9uy3xkT2kSaBgoMbFJVAaxqx5ob80
WpmKurzmecRFNidvSI0YA+x2Nk5fGBzfz0ExnZpATR5HhXI7y2tYjQqY0SK4j/Re2VCXJGs61d15
ckyqmGlyhR7G5pp2eMN6lbpWSnA0WYcHeK90BzfPTnMEGyGiicYfft0QXbCNVTrt2wgP+qrgKj6G
FzdqKcWw327KddRDYoWIa7zxq1oOMB6AM2hUVRNqiSOdctvMcN+buZg2yWBTTvewySqqebkTTfIe
68bvZ5eMJaglwkdgV2YZnhsDfO9iFs5l7CE/La5Lj2PkAV0bMBKwuG/5pY6HO/jegniMnFkGMWGb
pO/OnAuYJJmqqRkOo2ueS+/bVQv7pS4+l8WL1oprAmRRTT+yRy62VZOBe4A62RV69ORljg8wBmKA
koLN4qCm7Z2OX2Pf4nm7ySx8Gu1qja89CINsOmQev8PQsJnxup5enhayCxHuzgU7gaeTqNV5c0bF
w0mRyBuLr491vI4bElZZzFhZXvgSxNWyMabRvJ+0g8MVjqxAlx5mi1p0CePDpCl+v+hZuUbn4WXj
8KNoEQQI1SZQHWePGxEJLM02yBswtxgid52rDXG7bdwF+aRssyCLH1syDXAtnB0SzoJrftQ9u6EX
7uuRfqxCCz4AaJRnx2zpNDXybsdaGvwJE5BHB5yA3hbDucnVU75YL+qg1h/hFL+auUHKxcveYecm
AYosFu9zFobd3jbdp7BZWNdmap60PJx2sZ2kJ8N2cecYzV3hcIdXuieEo97F4Gqwo8Rgr7jAOk2m
vyWaRk4oxzhb/nXqw2BLk6/Hpa6k/amu8AEItWCbLQwAtlHTi1XRZhkEzofp6Eh4MdR5o/Gy2HBH
eqxHN0C3bVS4+Vr70kK65Wm5e6f27r5vUcKCZ/jNbZWKeRvE1ErAsqJcbnScNGwAR0/KPLS7Lpmg
ktRIZRiqauuWJnDuccyRBKwhd1j0phY2XFduDCH5ltXAXfqoWqD2LKX+ZP7SqOaORDGs1ZcaKyDL
pjGT6lF85/YDplwwcompp71lWubKKVF/1J2R7AuFXXmsRqwhkzRYR7qbXsNK2bveUt/qNv4zJuJq
iyH2Omx5eAlcs976efLD1PZ2tll/OCnssSLBxilsx3JdRf2dDoBMz+vhYzbpD8wSFIDjopxJOCAy
gleVpKN96NJcFA+j8c6Dwx22HFqD10+YELBTYy13DPJNRD75QIBUb7A5JEVuooOaKA8u3r7I5lOq
161YdC95GJymBuiT01DU10FYVA7mKKPlbdpKjTdN7qmbslqUU4Hho++FIPepaqD+w49MJ5tP4SB/
tMI0xd1y+AUgaTwYpRXtMAtrSMB5bBF5clEIMqGzlTg7FMPG5bkAdAObRuplxUY7vcQcvwGo5mAw
3bu2yu4R9Wd3SdDd9XmQ+YM7g2zJ9PlkpDpEWOvNgMLEsuqsrdvfm7M63MHTOrad6uymMVvbbhEe
Wts5DWmHt6MZnjHBbOlPWqptTAo0HDFs4IoPxh7KSVM3J2Asd5Y9rQdi4d0ECmVbpnvkLypn+odt
BPNa0CSskFp57GBG0ioKCTzwM2H9bkIn2mtJbm3jAZ6VUSj6RSEyAS/u7CxalYLWcjdAZ/OMlaYn
JyNS123kR5kA4qAvHo3obQHA7jsocVa2q2IYeLYMNfdDgjc/ZrBWqZu9EZ0JPTOuRx7db3aJW1nm
4t884W5mBGDQs+oCWiPBHgPHxbyPkm2ZtfbGxReVjRkwQTEkT4ZqNyRIuG9jtYhRnPtpO2F4oHWV
XImbfKX99KDa5Fc5yPikTqjtQUJnu5kEImTvtdYowIDtiIuc7n2XBofcArJqgHznj5ydpFGtG1Lf
MoIE3kCI82Mj+wK45gej7W7nFHNQsJs+DeuQwmnaXDkkhcaSsm+neJAmYRdaObWPxKYANll7grcz
klV6R1WanGMD5Q1SKVds+jGuXSXgHV/B/u0Y1AgCuHOaDkr+EeuZLdYy9YptUeP26Gh772oGXNt6
AzZclVCWblMSrTWQz7x8C1p6c0NcL/w0yYSruWas1dH6nSYVSW5X/DaJ9mrXVXEgIPzwyvY0520I
vB/LChMJ1phTdyj7B+S9FzLnL/Qp4f5iuJ/xosR3Y4RqtIj3VZ8KP+vHgl6erTuVeD9lprLRhgbA
4ZDcBW5ymYgh141N61gMjLm1uHMXhCZrxy5eG9P4Qo4arYcOB7cASymGVccEgEc5N6nhh3PVg0Dk
tTnm4cEDn1h7NBk78VgfAyK8kwiylqTxtbi9eD29NSA0sFLsDL7sLus2RefttMRqg3qICve3c8xx
TUs3IAEDz4aljI9uOxzIoCDgzIuLmuHmoUVFxWmLhfDYKBsjy/BwgDlaxsxYsma95WCpxCXVUX4y
N7xvyty54SpxZ89opScPhUGGWZNfRQqYAeRNKsXjiMv/fUwyZ6IlBbkwOveYelasfpuD7txpOo5X
RkU3u42z64krHYyAQz9qw1mtFBpguBJozXCMTSbl0hJh9ZxJXhrAW8vbs7N4v3qsVNs5x6pMvV+o
JK6XFOM63QKwny0o9zzsxbmm/WkuifNVZ5dbpYv0Ry/H8iSPO6RCuPPhdARTyKBpkd2M2rFbzjhp
YxSUTuCqQh87CJzZVFIbi9mAxx693xiTU9NtcChgka0ao7jnER0AHLUbALKADvGvmrMWE4Sk+4v/
j7rz2JEdSbP0u9R6WKAwKqBrFq5VaB0bIjw8gloZNZ++P/OcbFRnAV0YYDazyRt5Iy7dg2408f/n
fIfKDGF43L2IdGJNavvOrzu86zrLIcfnAlXcVpAptM4F5ZUCWR3RCoB8wvxHeCmzePioY0C3Egps
lSTxwm3HeQkjQdN6Sm5gEEFlDmstdHbsYBci2fkOGV+FN1crv/c3fgNUYQziF93AFNshOkc5XnUk
bK3zRjzbtdRfqyx/cvT82KMpZslbDz5ZwnFXkX3lVItmnJ692HgKve67niAVmO18cGJjyzDI1q2F
xArb2ZLSD1MyZhc0yA8QWQ+m1r8XQ/AxjWSruX1YrBvbwDQfFcvZs7KNRggjy+NjrAtm5sB4Rebd
76Ys2VUh5sm5QZ+Q84gbVs2eUeyTQZXhUzY7FVctyIMojPqSWDJek3M5ZyWoCrLSIrt7B/BBvJ0Q
hBp0nELDdvlq+XFxM0w3YV4AYo8tDh9AfE3Xl1SsQzoMDtmJkcx3WWbrqwASlVayUfPs4IZ22OfU
t9t8JkrKgP8WZU8o2HhQSMKVA/0Hy4TvZfjwQfzqoMPI2lgbzpQwxH0y53J7ePcyQuzntnzrk3uA
dWyZZ5ZiGv1KP2DmuL+zyKhZFl0wEfprIxmQVdW/UhW7tFKepRNsc3819f4T6QXMG1gzN1X6ak8e
ccwFXC07ouSrSlEuxe6u/dCbTtKc98A7VdUpGMYVOk6f9bhzj2ZEpprZT4s0EqdJ2horUvFghvMd
+ctYZSUKN2omEQ1kb0PjaD3C6PLy+JUQIEnn2Pko1XwpM6r8ZUXljA3uHLpMW4mz65HqI7QiXK/o
M8Imow+fIVi7KtKmnNaT9zBX6LQMGgcIqqFHlDUxnCgtOHvpxFousOwTmVfLu74bVpXL3NRDoSCk
yaeilSCFyF9k1f54kPLdEnxxhY19q/vNtCa6BCOECo6G5oE883Zn9OxMWrkWxBwmAAawzFTNNn/K
aqZpvxd3LnXPVVNM095Ojo5N+g09gqoxHjnKJhfH6V6IDXyhu1hs0ywMtlpffzaRjZyfhiHbWxeu
bO4dptYo3/TZvTFRodwlLYdSIwB58l//YfMOdJY0IB7V+bmuoXs1Ut8BnnePRRSSDoFoYZnlkwE7
xMh3c9wf48lid1PX34nOTkCwq1BY3S12twdXMXapc+sgNotTBRpzz9kP0Qq5ZgkgaqQA9wFCTieD
/JYi9LMN7dc2U41RNHwPksLTTJdg7aTAxtx5TfoG5LriOTLY57CwHxObvYhOINdSmhbYEll80ene
paVzA+LmF3MyR0CXraFwX0syH1YWCGKC0fpvJnS51HRqFEWWPfhaXyxwf+xzKvJLb5w+c53fg74V
8ReGA/2lveXg/1u4JbFv0TaaZ07DNKLi6C2A+RHQuwWsw7Z6vInm8lgh0qZc4CJQce+r0rRXnaQx
LMNkXyXAZCyMCiaSzNxSDTPrg/L+nrtyGvO3po2/pr5+mEvzWeK7pzf8lrZgiM3cuB1tA+cVtEVO
Kx92Yn/2dbCcxuBctdTmhfPTZcPnPLVYD81iNXXU6p38t8zp48Wetcp7jgnVSJFpLoJvUpt+SvU/
TsPcFplkLlLlF5FGBT/NL3pknyZSWAlMpPvlWdN+diUscuvDnewPyjd3blHelmH4ZDO7rCJyW32P
KiGBtdtCFD9DGP9GYroxIue9zdLbBj+t0Se0+sqLNGhYUJndVAw/3yvxgrAT7FpRroH/Uhqzs30m
SnPjWeimzJEitW6jGAtoxlAVBhrbiW1HHnqo0Ysrpr2ZZd0hzvFLFcLbZ63+20r/MokXAjGMdS/r
E/eS3Y6tPdthQvBD7kzLZBbjivr7kv1xv0rR3ix1iPCr0HLGjRXX70XaU0qgz9rK17HLdCC3A50H
OaxCZNBLVysvMGCYFR3tcyaMQ6MnUSjreVhYB4okbJioPm8bU3t0rCleIa+jmZ1S05wyptwoi259
kHlRhglYhWFPESryMFi5BcAEL4IuExhsIqPkh13YXWIDoInduyw27aMAt6snw08QMzQ8P2OmHBAy
6/OwtWa7PhaVYS9LC7lCP/fgIUe6OTVxTB14m30UofrSObzFmf1qFH2760OIk2g516XmGffp8B5m
dXmqHuhHTidXU+Kp1t/0bvIzJjzC8dTt0mTQtnZfUgLRzQDHRnPSR+etdEHyQeJ2yQmB86UNy6pM
9khRlmPUuujVy23RxFjj+++WwyT9svAow3LYlwYOSBlBUB1tOhR+/OvXsGHtCE0qYG13iUghaywk
mrPuL8jxhoxdlk9dpX+nOhpx02xwDyZkcESVxwE4eYoJq2Eu0vWd3dLgg3v9ntLrZHWeVpGjZ1vI
uwlBBBstFY+e1oKXYpQtw7m8bboyPXQckUkyhiHTZTtnPtu4LFWD+VLNZgC5jBSA0rlzDOJ/nCD7
hHxwsqw6XzZecOOMeIw8L94N+IcivXiuJ3wQOps0oEO+uU2dnt2sOyNFYeBbzWsrM6m2ma86shSJ
qSlMCOvDQr6R5skJ6PaFGpEv7ECasrjRMlC4VXPnVsYniZI3VPMJFbCAPYqX2qdyRgjmh2UU2gJl
eLFNUvgsRbgkqGDV1iYxXcI+RzJb+9qDR9ANdZqc+maUuvuhDm5y8SFK/ZTSHNqgeHkZU30kmHE8
NVH8qRcIXuq828528wwRZh3FpBxSj9niifky57JZT8YA6MFENt68VgWYFr52OCxsNJm8xMn8KJt4
2iRBcylscpA1vXuoSgqM08AjM/pSbEQ7HKG6rzR3BNy07nLmDbb8zUYf002UNFtRje+mMm01WrW3
obx4mvviBO5HiEqIFrZT34RpvEOJ/zi0oj9EwQ0wHhQXcMrH0npnx0zsJh2erkSrQ4Q3MolwBk8a
5ls3pMAXMaVZzcVS3kernnZwPz/cIMJbCgTIa3hcMOO++vSLKa4aazmRcdBYdrjE68Tu4AMj8a3Q
queyAY9lTm+6ZJuI7H7V9ZBKPcPZ2S6dnBw1WFdypicXwED7DYqmf6J98iVTmr9CVLdgb+UinRK2
lZP7BmEfN7VUhOoxKvdyeOh6tswhPzPI6NEz+yf8qmjrjroHO3YyLAsqQb0eGig+6VVckUyvQZiY
S7L5XO3F4oLQO+iPhDwJZWc9NKXpPXnkuIaWv+hl1W8c11kKacebsWtOAQ+ViwwYvkryFhfPbT+9
hV1eLk3qj43k6K+F/doo8+10Iqnz7IcEQ84LAHQjfXHzPpTxnnQdtujVLgwy6CGzvURFHa5GM3kd
9IqDz9y8e11AqdN8b/RqQqJHtdvRuu1YNnDckoH2tiXGZZZZ7AqN53Cqb+BMHXpNra/pjahceDoS
4LnV0Ebz20qumIrKXWFWHEI739miFd9k03h2uuqm4Ui5aP0OeEifvtDspOM905CPOxCvSdN3Shjz
1AvnPFicfbOMVqNDrWfbW0zjep5WB8nSv5Zlg7Bn7Do+qrB4JeHpp+nnZC0i6LLowW/LeYKm3EKX
oDD2RBD4nlmEoNcO4nwaeHD5PQJYtUvIxpJqN6hqEsxjZrywXgYdwuhxcNZRNx2SsalWSBE/EWmW
h8YUzw2esn3ueNnamEqEDHN+27vOdGi85kmQ8bCGx1Zz8CTELx/lsR7TPZXI11JqDjhSMkY5geR7
Z7w4U0E3VbadCjoD2jaPFtFI3cPgBvOBagv1P8M41g5hYKPHNqcIA3NnTncZahXDqNFb10/hE2Gc
jj8/SRdcRlq9ERT43BIUyJbhvuqqcf8/4ykNFQr0B7Vyf/nH39jZGKZCbOrC1BnRnv+X0CDiDuxx
KipKtZmcnvWJyVU0zZpOa4HAhXgpL+xuqWK7LarNvn+QtfsBZsv4N0lJ/5JdBAmb0CLDMnCh+674
C6Qz1Bov9xCEsqwQBFYz6kxrHlmHM8C4Y/nuGZN1qDn/rK12fPw39+BfYpp4cVcXwjY8U7BR+UvQ
jZi80dNbVmdZ6Y/A1N1tNYfFLvKih76jydz2sKo9z2/WtyDXBUUAu3IEfsQeNVKhpElpcDBmefM/
v69/vSckRtmmemekfujXj+77C35Q2Pzjb8b/ogLuEPuZUka0kx8tIvgF2REhWQFvQI9d4Im0BWHc
GPhO/92w+BdmqSEMm506GHeTzof5F2YpZdBu9IggXmoFC39Mr+lJJ/9Uswr0gkllsdr5G9tD9sSp
V+6H3Fv0JdFc/+YOqI/9v49OfncLuYHhOy60WPXJ/fMt6DkreSQ2LJ1KBUbilhdEB1bw2rABFJz9
LPqKfl4d4olkcYUinBzqOGlDbTmHvbRvqvA+mJA/SN22dqX22EYwSkPV+mHq4yMmnd40RLPQG/fW
rqNT7sBe8fUJ+nu59+b5UBvdkoo7rQqreBI5XcLr6+SadPedTgSdq9/phZFQcjRqaNzWC+1EcNxE
auzNAfpc6cJtr7vxO0jdlHxna08uWLMC2zFvSoqaS1QD8FAd+z0R7DJUFy4oWRNHhUJNiqzaJfPa
boZba4zEi0WskdcgFxSJaW6poADpo4LEGkZ4Zpo0934Ju9F2u5sAmVIFvF6V4iLPrglXoLdg5arB
0DfourRo0w7jtzUSuDyrd+PWTrWLw5JmXJCY6whE3Srk4OZO2IKS8m6Os/htIkxwZ/mzp7q3zrHT
kEYLstWWZgFaqjWA8s16sk7aDaxB+x5g8OI6KP5fx41tf0qVxNX8h7rwd1lNMg6j9n//x3/7v/9f
0sYs27L/6dH5l7Sx5/L7i/CxovlnTrP1x7/6+Wraf/xNE/bfXR4g3XV0gZtcqFCxPznN+t9dy0El
YNKchR8geNr/5DTbfzdsX3d0neXBtUyfieJPTLNh/R3Hs0sutWlAfxaG+L/BNAth/HXS0R3PNSlz
GCwCqFH/SmouaQ+TgQpquNUR1kTWuxmZR6d/0W1Km0VzTDT/wEYAtxEyXhHn7zXkPLp3VAizmAQy
t1rqBofIiZyxhei6t8SjNBVMMwmYT3jPsRx4SJ27OU0Vn5XwS1zlePLxFBXOglxXfeWbNhGUjdwO
ZXgikMFZNUP8RPLJBywuejbmvqGzvmFexmTXugNdBHOGVOiiPzA6ls4cHtbkzIBihm080sco+3ld
OlW0DMEfC11HRa1LB57i/JCYmqKd2IveI+DG6+JH9G3mltlhAeU+2FDRg6cmiOTKORuwoeEcneUd
TRvcE1XaXNK+KpYmGuhV30w/XpBiOq1jfOCY/fCBn0y089tYbNCNzwfwsITv6IAe2ZJ0fbUpnWNV
1C5JBzR6zKLMgb8WO7uQr1nO+cDI6TcasoSoeqonQBM15wi8T+6DD9d1hZaZGsq8dXP2nZ1s+mWs
lQ9k83D+qED7tkV5CPzywakIOogcQW3CG5/sok1uevM3ngZM2l2+GYbg0YyDUxUxtXm3KaWEGjnM
6PifZHhdZupnOq+d+oe2LV8LiIJTv20n78OcrffEuPOT9EeRuxTOIXHF2QuzfdMCc8iDb1tRDS0H
318Rv06rRj6TLYKnJjmbij2IfvcSuSRt+W/WlaxSOz9V2e+p0B7jxL1tRPxE4ZB05G+gGNpCBs0P
SMq9xQdPbAJqXK0mwBeRwqNWzOnKvcD+R2Y8EkyQeNHGammecYKJtkl2LpEsNWXinNpcxbNoHD2M
YKR4It+4Xf5yyOWzCVqVfj+58HNFnbbSw21J7m1EGHnvlv6iCr1VJ3S219KZofwRUx1ThdZobyyT
OjjO2C+TBmJH3j0ncUUYLeeiOq3FMoyzbE18R+S+uzXEf48GdjqLnnQmDJnJMQoBx7WSr6yQDKIq
7Q5Olz/XgbMiipC6oBecizKmiivBkNq1bx+66RGX6FM+YTaiBG0t7cBrVyY42M1g8HBVxkbzApBd
dXGAMkqMOR5F1p2E3vJYoGrub5NmbuiAlq8NRQA9rH+CoCTbKKlvPMB0K4PTWAZxfhHkkMyzIPG2
SS13nNzdrU9h0x5VdY5FalFXWnGgrL2Xuddt0dG3UKDH1SDcQ9w53qqpibp3c4PmDRkVqB2afUUu
R/pmpuU2iNET57lzh7HKaLSdPeR81gTfYUaaENE1xttoWHda7d1UVuEthsZq1tJEMz1GX2OvMsns
GhGxkSzUfDVhG19mg9Iawgy3CEazhrlcB2HvHbK6YDFv33qn+S4wnK1Hyy3WiWS/AIv4lAdO9Czn
D3IhSFtmz6lJuP5M3QyVctwXJiaijGaZ2UZvuc7InGHDZYGIl66dvHQjaSEp4q80DMgPDOoj4YLd
wgXKFIbDmu2ZvZG5tSDP+tAwPmnpeu+VB77B6szFXI7UEge+AtVyQ91FbDjjT4bd7wZBrXhwzOd6
eBFm+x1PIHcM3TkMNqwZXl7fo6G/IX1A0yiTOmIqti5EHtFZ47G2ILYOHtxckQeXcGg19g0OYrDm
VdQ4aOjpvMAp8vbk91Gy77pd3WKocZVcJLVjKLCheyLG5OJG5UOS3lcifXajJlnqNp68AM2B7t57
WfWjGW20Ao62jqj5L+qifUUOUq/Y2Cwq9MqrPpU/1N+XiUXlpq3GeybyLcGHu6mzcDSO27amJShH
/aOzbBxI4a6DT8ntM3f2VDuLgkQ2w6nf5pCkKFFxC9opem03MTUUfqXkjTyBfl1aHwP7ZDNjNOg8
BhuiqCIYyAnqlMwHdKBNR0cviyX5LT3xjSuXKipyYDrMpoW12rGXUTWEq9ZYZX4WUmQtbuIZ+a+r
sPB9PB5FUKA3ayn6DLnYQ3Mo0Uma5AFYFNzmYM7QQnfM02HAhEG+wTKOsaq6OltOCUZzOfYIn4Xd
toxsnLJpoZ/dQpJFVBsv5mhPN5wIUGI0OUL+yd5Xrrnn2GWvEAF89YkIEGTujIaXsXO2nUYav1iD
C/GtFYfKs3G+0dhdJgU1CBP8I2F8xsnrTUp2TGMoeHW59kP9LnTaelWn7bzB0nsaTO7PBN/7Myho
eRdvIlE+IM1w8E5tqX81x97VmhN7AxQUAkqglesvRkdXI3fUJERlNg+qQxD6DmoiOrjpPH95QBYW
dae90NEqqS3S9aT2SfPfi7ZaVG4wIufLtMCXolHYJoLpMU1hO7jFSubMVWmSv08yJ2WKUkzD3SQg
5j7UeboTGihNrgSCQOaj0n+k64jCYcSYDXBpgZ5gN/sNPs9wOCJaJQA96+1l6pP0lTRtiK6pvMcT
Cllbw/yU2fItE+FHNuEkzht0atUg1iEu4DDUyVes02zfgr7AkPwytQR85rwxqAaLvgDLzXTPHac/
GLwlmc2Bh+aq4m3oxju4s2eBVWNhd9lZuSJtDBJx/6EMmmAo2cDk4SkLoOsq4/eM4XJk/cjkg8SW
pZZOozNRTA2/KQWjyHXv/NajNgiGnHUmqHUqbRg10jq5UAh9MUr0dnN4iTlpZLh2lspsnwflOcgw
IDRfBRfzM/PicEEPwWrt2HexQM9ujTchWzQD5AY14LP6mZleq/dQIk6n73JSNk+kM5fBA5tqtKfK
jDD08P7U75X27sfssDken1o87F2iX0YZHDjAbFvPvIC7+nL7/MPSzl09f0lpXJQ3lc3gNmvT7XSr
vMmGmyFc/06hL2eZ9l0N9Q9H77WWdPRxXIUY/aAm8uIALXETkvOwkvzGBikbQ3bnpcW5FMp7mnjf
Fqa3wLZffIt35/Xdb25pTzos1+Jw/Tcx4Arl97fAqPJk6lHwmdPwkdCCqiD4Np3ixtO1NfXp70G8
1W71zn74bOLRVY5f2ecEd4qTogkkjrXAYYQCrjizPUZSr19oi34h+J2scx6XZ2W9LW3/HXXBDLWi
5Syfwds0QXpREC+gVN+FRk/m3Xyk5nIlGrBbROIVrMtMvwCl+VV/Xm2ujPNzjtZvEZBOl9Ufyll+
JV2X0e1gNcs8GH5nh7stMGpBdkdr3lfnkQ59NGHhb+FkjfbFrLRHm9nwvz676xfVR5VE37M1/6rP
C/Q0ANvosQ0aTG87oc0XGaa3EcukGqVNUzGeuLlzPKybIIeSy4sVQwiLQly0KD/rSQTxoTlCRfiI
nkl6+smARZKxerZxdESEqujZfCEXjbdUsg+03vTuy6rHr6wZCPOad+oimZ1djCwHKfSRecn7IOHy
+vAGJT09qT+q8U9p4KKwwLOwDlVtbiaXjEm32KnvabV5UUPaMsJLxQaB4A7FrwmrS9B5q6FWO6Ty
PCuqp6zNr8JnUCZimZburfq6srOz8ONLFSoEQrg1W+zbOfMNpUH1fdMd7+KQ9hA/d70IiX9fsax+
ikg+YDFa0JPA4h2PnETGAx2Ai8YzpX6vAPao1jLBxOYlzecLNTZYuLCtZ0xiS7eIX9RP/wEU77Oz
HYJSAUWY1bRKnHM7Ilxp4+cM9Ipyikc4fzzp31w5J2EwfSlMUSnMN/j7ivmmPUZlf77Sk9SAV352
AqdXuRfeqP/vI5jDBaPRhYdmnsf+0rvZWzQz9ngWELjz4FEd4aL32Sh/pwDkRjU9j+5TZMQXTmM/
YTx+NUa1RR6HTBXilILc9TGw53TcOWST6FH7i0TjEz+BkYoz6SXrScrbqh/XGltYdO+/0k+vVv4q
c84xLF5dxRZOpMWhUNbMidXmDxZCMc87o6u2dPmAQzLvsTp99tbKadRoZGjWevHket+1Fd1bWr7y
QVyqsaCmMzVWlJFd4zSalPpjpGWoIMBIJ97HWIQX9aE2ofk4T4AwfABb/L2iWQ8Eo/TxC6CIAwba
66C5wrgGe/66fmGPG1bK9+tg4ffPBNdJD73pv/45jjy/PMaZt6kZdL4c9pUx/Wqd/dGAoNYYNm2G
MiH/USNcvdOyiZGTRTdT0GOUoyfb2rfqnbhM7D3fVytCKsSqSyvKskRyZNHFcqsnnVwUTvZnxQRW
YAQ1NakpKnHSs/rcnUzNfNqlqPrn0bPhtnS/g810W2vLFi23ZhBZHZo7NROatXVx8vh8/ZrNPVEp
T1c+lxoaavbMgKSMjMthnHCQIGdXP6lGlNvrPHtPcu5eYUsiGq+Zp69zbvVZ1dmLj/YUJGD3C8zm
wXCfB8SL6tvq50LFHuE6vrmbxxpjFaCSgmuk6gcStFh65z5dJ3oho0ts9A+GNy7VrN5GQCYa7wLA
2SrT8x/wkHm8mHyu6brzilsUCxeqDIzNnDeUrOYg+b5edzQIAG3yx9LHBF/wvmx+SF3Te57G6Ue9
UpRDS4HkuSjkcQh2cSGO6j5c/zmNrksQOisNcVdlb2du7Fy4P3nSf6qhrZY21Gorx2hOisYTG+5b
MhPn4JwVPan0T6T3viKTu9QtlExAgubkI6cMjx5Uj3kwviorfk/iD/WM+NCdcYjsouQub93r/VGP
6SBWhHh/qS+v+ONO5+b4DbmQ/UEtbVPKiTexV+rjiZkiOhVz0KXOymUhU4sWi8PS14uTrxgh8CrU
0tIkyV4X+kYt3lIRTbRZfmMZYnsyAK9SOwnZw4AIn6l6PdcWyN+lL5sfSwKYj4cbG7+xIngNwFTV
D18pQ37ublAZ7jL+gsAO/OTdrdpvXGHvQ1SfbJOuKZNko2iuoyl3HWcfNUOqmZIY6Qf6Uwu1mAzE
i7NoXJ/UEjeAb95fVyD2Ol1LxEkPB1Rh7tX7BU9dOD9ppX+VIetn3ulfUeluwmg+epnNRwLBgh8z
uvfQDvdhla7UX2FAvrQBGCg3fhPjy/VC/G7qzyDrvmFNZ6Q9qi2bog6W8uLnxnNOfyLyLMyb0XPW
l+SgYzFQr8FKVIhlo7Xfzlz9qI1b56CsTH9wobCzbLZ/Xr+FwIVt6TOvb9V+K05Rad/rvVypBe1K
mLJo00UxS1LWX2c4tbCoPZ6a3ZyOiTev9gmR8XV7wrP9RnrOdVpRy13PRBcJB06gdned8NRtjoiA
iqNPddt9RJgTxWbrz9WPP1M3QJjBmzfm4MMU8aXJYvT+0X7Q5y+LxIda2u8VBSctXZnCOTlxcl3X
SL2/REV+LnLrXgXXu8J8Ej3qEvY9k2fQxzQfOLyeC09nI2tvtLk4qF2WGpBtCTeGP9P01XC614Qy
hegpFPzxXbX3aifja3bk1reJx+aK6rapPc6gtxthlfvQRuobljfXlU9r9YutkOvsvJ/n7iJr/SLU
bKhmGLdMdlT/t1dkiR9eZo/R1TU3kzTIB+KeqSmXfciQabcBMNhK0YfULwltBkxCcFI3WC3ZaRcv
Z9O6Q/b9rXYD19VB/eu0C9fpF3mLB/VAqI/IFOXZc7n3ZlN+IPxH/bCzOxuFDns8NlFq2Cj+iZW7
Z69pjkB/NrIp7vuUbOQkflVDXS0VDddSL5W65OmZp7HRVuojVh8t1p3rpsamC+6FZ7XHSSUsegWS
rKPpZTC2+pA9RoIAjiSBz84A5arXh8Yge2SooS7wF4GXHSPCKq5rJ0NQHS/UUKSKC//UuqcztHGx
Vai3o7Y0PVRjv9CPjputrtsbRkzMXiEqBjpUUAYGNqJF96JGT6S3e7MctpgPp7H9UPdKDeZ4iB7V
gx31Opl6R/UuNIyxXntOhb2Z0/Igg+wcm9oLOJmRw5f6fdXwvf5yDfeiwujc19XT6J5RCaOx4hI2
9xJv1lMWF2jKWWZ9FnA1/lsy0uqcdzFFt6bN/W2WcbFG5/mpeaB4bOhWvFwoUHg2ClvDPp7fUV0O
IcWOSOxd4Hd71+226iZmzf/55NV7LHF8GkH/qG6eev48HUe4pLTDc0Fs0Cevo+6benvq3in+TaAE
IFbx6NfmU02BwBn/mJ3UZFB4F4I4XhS5TVrcJ6d4wlNGH7I8tzoji/39QE90EJI0vz8+KjXTJs4P
6euPZUPZDYqJ+pZ6RbX9UFNpXz1PXvmiNkFMjT8VZUnDsx8IBoDvwFF4GThdg4EzkdtA1Pf0/Jci
As5BLbJbdMHOKacvo646qqYFEH6rvQ9rosZjE1qp7J7w3bLjsmoDWIRVrrMClUwNFhxzFGqGkUKF
r3feHuXbZigorItxKyzgun6A2KUk6bCf0p8MTEY82Decz6lh++5Sk1Lu8Q4uYm2kuJS1x0j207bW
0eqLwh+2jUXiQZBEWCOyfOMFzrR3gT7MbfxppLW1s5yE3XY/3ESIRVe6h1Ah9tDYlHFPVzki1ZxE
qFig0kwlJwrn4JAE/Fz1PXAD43kwrS96lxx/6xGJuEAkLYP3IhgB5BiYUWViY1fKwiXrMAUHLUGo
5j6PcVBs6vG9sa1xL1wUWIlubiTb1IU7+G+9NFHRjv2299JzKumBRKZcdKNBYopffY/hlB9xZ6+f
KR/3XDTItrrbEbJu027F+gMExqWaRDIkABqbZbYe280oPQzfHdpIq0y6lV2MoOB4KI4VnvQkfYgc
rOyIrtAux+SgaIEj8UNEh4HqBKyGCaohHjMnuq1my9vOzussNSKxfChb/tyQkZMSYWAB+mCuRFbm
Ib90KjKpHZwB9B050PSPwBK3KQSg+yIzGVftLeyLTWdN4TuOOHuR6PZ3N8IsE7YO6yifkl3XDjC4
wuZhJlaoAn7xnKJ/LXMDHVF+gyJUAzSA5LbHlWqMoX5jxwwMjAz7xhshIqSYJtz6x5zrJ4PgdLKs
fKQjga4vW/SEieMka6eouBi620wXazdhRSpCn1QXD9WMWdhfulFT4iqLt3yawPGYLUY6O0A0B6mi
BMJkFV251Ai7M5HU4lxtVm3b90SP+da+9TEGNvGya8I3YXPBApUqPggjpb8L34aq7CKh27zITWwb
g7Dfc89edpxL1jOIDfYJ3nGi56/ntgtbfCSW0Ywf537T5V6wj+WXV/GB+TCJbc88QJWXp6RXT6AR
UW9I38eewDEt6dHgFp/oCEElsNvn965m7MK5hz7sZs4ccdTK4uSYyF2Njh54ipSr46BM5zLYEJgU
r/GGzxMLJ4o7zi4BQqushHedhAHKC6Ua9wdMKbO4rcyUCNGQinZfa+AMo9Y6ZmV+YzfRXraWuOt7
jvV+k5xo2B2Cwb9J8FPcVtGnJVDFTnjJVn4pyNhKy11WT2skVQnSQ3MtU5OI58yelqG878TM9rmR
iyhFeucK/Ri44lDTI8AzkG1IkSIHz9IPhd299IqHn+gFnbHSKU60BN49YZHRjX8Wl17ymMfpQ59U
wFCrqT8puI5hC7rz+tnImt8mKudlLeZyUdtghULg1KVERQApAreKpLUuTIR79coqO39bMEERsrv2
E/yFejTuJkryC0ef7wXHm+XgGDdxke68ISL8JEUCOmk/MLVz3CmSepXZxaukuEHl+2bTjfKnWF/7
o9U9SqfGgbzNsTPdfWK5Lw4o2cBmDUgx0/mTPBaxbycsS0YgnQ2xdOsM7sFWs4J8O1TO56gFTwH7
b2SDDNdKhvbSKNG2F9o9uqkMDB4mw3Gw3jOtfyVj4gW6wkcZR3IZ54Ay2C4LCTWwDQPMaHP1NtAS
irz3CB2D4jRPK3vs750ESdgMbhaZgyKMgaOaCfE2qPRbFsDq0Z1f/blfdzX+C0t9IlU8uQgvOGih
yl2BbmBa5cmuimOIgnPCOk+tmI4HWIatP+uwk427weZvXcMvd1M+H5AvaTsC2J4wxSCOzMNlqguC
9cZZWRaIPBmkv6OhSopIMomt25Bi4ErMS3WiMlcQQA9ZYKIL1VTax0hj8T+ZO5PdyLF1O7+K4Tnl
zc12D+4kgtGHQr2U0oTIRmLf93x6f8w6BrLy+BaunbChSeIUMo8aBsn9N2t9y40PRk2gY89A3PZ9
oiCt2l2VBRrEyRawo2mg8c8176CXcq+Z2hTlfEsvw4lj9iNYZBadiHRQ8KapJ0WFTCqmtDP4EbDO
RawQDj6g3bCmNvUn3LQ53l8s+mLU1NaN26chwGqXunWJNwnZaoPHsG0ujcFDg/NCiOIuzPWXvsg5
uQb3K6lYzKj9qT9ipd077Is9rSOFr65WHNnpmmQ5FOUTTrCCzaj0se4FrtjqLPiJNAYkj9b+0s6l
j+YKpyWLwJXlut7YtKBqoHVC9Fa70sISbujaNzTBDOmLZJcqXwGfcMjvkOnG5jZdNRlGPUW3tEE0
ezPZ5PoGQYRlDcO5meFZCZzj3K/sIpcE0mGHgy518Ssd0zLXOjSrOyIoT10zb7pCfG37mbm7GiER
sR1N/WEbzKV2DpX4JtPqONn2Lgrd6mI2YkZ22mLs6lpvxmu74PGGVV71EWZzzas5MfeZhhnXFa8y
Jm3ExzIFOrWPH0jps0iUwtajlwGu+skUuyIHt+CzhbVKl+W65t7HQjs3lSM3IsOVyamEIagikdR1
b+IQf5tjdkt2tV5uOnt+k0H76E4xDvAxto5WYZn7BPLiphs4dywGUj6o081cmuXeqhVb38IYNm42
PnZTvgRQT9/0KLA3UxfyHkHLHTvg2JLl+Bgt9jnVPHncUsdoyS+j0MG4mCDZDR38jWSjUDamJ41c
YYHnOezLrwoImOY01CeLjjDS7rKy6+/d3tz0+rQTXQf/T9y1lIho8DnRWo0Yh0R4gc1aaG5L3OEG
PEu8WsXE497DsNfNA1/jYCwG7KkH3ZTpTxkYczA6rJUwbraMolC1Bg7OdKR+24YYNsf3XLfIV5md
XeIBEALjXDtHaj51XKqcp5r+Eo+RiQfDVwCZYJRoleAEo6uyO8YxWgkGxZo8lBvHvJzFRp954Lqq
OKaAu9DKIhjJxnCL93rtODj4qqmGhEqu8GD6u942Xu2huBF18VKYFxMpP6byGreIEmBx4DAgH55X
pVWIbRJhg1JFUHrYYwfXuDPGlrsNiyGuDvhC8drPipcuNnZZ6sSbBj1u3xInPPDQSYSCWHz99zgs
vrQ2d0bZZbdDa0NmyjK6g/pL55e4j19IzJbrMXIvXWnetVr6HE45bszxrFfGClZXVsQ5BbB2wUbC
2NQtX3HzLRhezHLVBvr96wwUnJ/YPJgzuCg9Jt0rnV78hT81Nc+u7t5FOPsnjaYrXFQIMsGGjLxk
jTftGLcdwCyt8mhytj51/FrHkeJbDiiOMsBWrRLCDJzuA6W0u7JsewX/a4OCjRqWNMtdlgx3iAx+
jNChEmCdnJDjqVXlIfSHBxO27toMkkcrqW7jKIbP/2JgRra0nBo+a26dqr+zhAvEEN6chYZNTd8C
O71x5HBIdVaT5r10EDMXOOC7x8CBljAOPKCwf6wouADxu4uCGoYaAX+FJdBBQ98y2nk/Ue0ZUbgb
+WXCytZXbbWp69cpReoDNXHrYgeK0N4nGBFQKPc6z00qci+bCqz+RPRifXeDFmWpA8unnBYwVe1s
R5fuc5la4hdbd0S8A8eMoqJaFemCqhne2gBnuEhPBjN/gnr1BAX/yc6b5yqUa0dWz02vs59wT70r
M2BE8YuhwzCzzBEGvZ0CVoOJlT6NKdnUiTyWIus95J13lSBtOgOTs6rt5Ies1JdwPM8pP5ZZRK/s
wEnDoOEoJLVbOenbrIcfnBsOR2f0IVvlHKlwFX3EYIr7TFyStoRxR4N+caIb6jzGEA9ajSy8QyWf
T81L7ODigGkXYyJLHpWZ6Tu9aifPAasRgLViEhR15jEqm2lNC4sZzpi8ccKnm0zWNfESkobRIiLe
uMmHXO6UiUYSoNUJo/MpGo2HGJ75trY1RGWoOqikbm03inat/RhE0UeVMfl2wsBiKao/1fN9Vhdf
Qa7BEUz7yIN6y5mWLE2MAwIWRApSL1RpuN/EKgus9zLsk3U86ddxUIJ+RqzOLulVuOlNCQts7bfX
UPnyXRvGr0Lnn1ZjgfJkAp4QBejpR9HcVZl1X7g2/Iuipo7LobklSXxx07pFuoQuO44hH/bs8O99
2u6VE2ffpnqoNu7UQBRCsKGknm/z0P3KgD8U28g3jOtymeYY+bGIf3Rzhm2sc27mjHkyTgZnBdrH
XUezX3u62wrkKh0ERQMbRjHEL6xUJnAA9nFUlnscIrE2p22aYBElsDs99UJDZTDppH/76Wbl92GJ
4oY4EBlUDTGnWb8eGvyZliSRu8Tns82K7jD00CqrFHBVn1XbDBQQDEqUL727t1W+s4I84XhoH4MR
eT8h5+HWrEknH4L0NDEZ48lbd2BMVqoHcFOEEVaGujc2JfA+L1vph0x09w5oc+7KztONqb+vyhSP
VXaZ+Gn2MLl4ZSz0H7fVMG7FvXbOcIiIkNIsrNh8O3YBWTDEGdfY+qnL29tQb1GaGcWOrEC1ahw+
hD6uN1NM4BNAla2uXVdKJAcB5Gov5KMBueLNxtosEjRCqKbWfQmSq5JLzDGYEy/PidLuWaNUhY3P
qAY0MSBWWPehijCPbJtu+SxowEgcarFvuIaNGEKgoWiFQY/APVm5oIGnwQOcEyR14g129FpBbDzi
YXk0WW9ft0Gt7+Bb42/XrfKsIxrvRuq1SqPyL1UZbnuN1bHebMxugpjRFli+9PbDAYa9TSzAOniu
xfVQ8SOWsfG1mznNHRAccV6LXTpGx6Bue27kPt3itgzDgP+IHUVzyquIgojdchqjEOnwKDP4Qj2D
1cDTMhCGobI30nU+mnq8lcB8t4p3iUzjo97RK2P4nTdN3RxjQ/n7ZqXAbG8X4nzhOuiBKnnkDduf
er/90k8FCS7KsrBCxRSNo+y3mv0RtRkBLyJoDigfD63flkerRgPEO1C//skNrIV55IAYvSzvkVCG
bekhIEo2ykVRWatHdB4raunydqYioJ3lfVdAqc6TwuuoaNf4VbBUIYI/uMr8EiDfRy9ZAT4kvwBj
rgOWUd6EQ+JvjAjneY94Yk6QlfUADIWRdBuWvTApOdeNAAVQJXNnjWslJ6DILjzmz6+apBmvhatx
7jLc1pJtadF8tmbzAddTQb4Dv4IeJl3VxuAyjQifqzb9MmZTck5H+8SsMvYI9S44QOMPsoVvVFnF
15iEV0UzasfWNXGIDZs8VOlTacJIttxQHTKQknDXLvWI8bCDSgZ40J62oAe5IKncxWXFHMkt72vK
prxN8AL7ljiwJr2ZcmguI8KeXTGrwGsaA2yAT6Ax0iuLz9s/ZoaDm0IPESTOAiJwk+HY5zWHPm4u
mC9zMFin3mwe6MyGW4yFkQcTh9SDN9u12CqE6L26Ut3jkFAs5cJ+M2GDlRa9Rq8zRu0D0s3ssbe3
JJ5nRDD022DEHGEPnExYYRZPOI25sCS6XuMhJVbgCA6jxV6lKvZ+2aPWBB+Nnt/hZkPCSCA7a03g
K+QryBU0SG71RbczC1vbJo0NC9K4QZZierjL5D0DN6+BD0Av17HuzNv7EM/ebmRHe1q6jqYs8AYV
+ch0CprHoGE6D/LihlKxy80VJS+rikgtHHA8QgN0KGsYkgva0iV7w/c3Q3tt6LW7haH5VAQ6huwy
1rZTxdk6apt1RwoRxOlQ4J51frQ0gsZgnXwE/nCIBBjCap45C9v5efHCbI254D00T8Yamy4HR1wy
sis3AMLSQ1iNYh1y624AUMdePAZgiVGG7af8vowbH72jBlxxijRv0Gsae437F4PRbkxzhJkEV+pV
syXUQa0FIX5z4TKlM1A7IRdWWAVgZPp1vCED4HvlVPaWiS+1UCrOSiCYMEKlqNf6dVoG+Y0Wv/B9
Cs8cQTTApnoIivaLLMejVmERasIGzIeQLlalfs+c8dq0aDLryq8ZTAixaZzquph1LFS2ulGQDdZS
odAycf6dS9N8cCU5IMm208bmTuDbxGoyrzIhuB0HGHTmKyNAZycM4pjN5TRXdxH4XERa9Kz+AHAb
WzGy3Sj1/IFPg9EVmadlVG+GemawUMwM2quBjhFLruWzSAVlU8x4x7C/beBnkiYTx9+bIS3Z4OKf
5Df7gGnwUW+bMfnWL9G/ozndjaH9mOjWjyBbKG4NwmNzXhjbIkhJW0YDr26nOWn2bm2ifOpYRUV6
6CW2oXu0eRZq4qihvcHr4Zil2ozhre53wa6fxhf4W5IxYtasRquzd9nE8ROMurPCRJtt05x3UaUe
pQgvmpy7rakAvyZLWqKD4aZIrh06R0yZNZWqc29JdIgqR2kY8/xP81SftGHAwZ2XGD9h35QBe7Ok
6tB3pc69mz5CxbkN3AwQbGqBoijdSxnoN2GLTtpx8uG509tjvRCiw8CETQoG5tKFyffWtbPjjCcF
tS3lfLFg3iHR5dumtLSj0mhdtQr6lIXLuHeJVooT4W71xBroP9o9MeZHDMDzCm9nudZ1zVjX9FcY
8nzLszI8cIHK2VH12dFIZ4OGDBLp5OstEkEG4eDfRiRuRbobw/xLDhtsMxlworh4IepVHDARlpwD
mMLSAzTSsLncgeYma2HcINI0UUEz/E6Z7WiZBSnyqQ9HuK/MLTe2m7DmUi3YG+clMaPxh8voIy7o
42q96vbNwKMNAHcIvym4V5um9xmzD/N8LTGhr1LZgZN1o7OapUm9Kmyq3RGhYuaQEiAZBuuafnLJ
RFrKZoybGmDFHHNs1HK+jBZOW6MfX6IJCZweu92mhcgF2X2TDtK57XK4jRBm8o2rMJPOVHhbDPHt
Ohn8gl0Wz07dFdWucQCnJGcCT4wtFRjsmNiV5xAeGHsQ6iQtqeiMhmQ8tHPxqg2QH8XMbKuOMsGe
aiPDjFHqPKCp1J6RmxqnqJ0HRisyIBwhlWtR+uhQJhb6FlMTUnxGzyrojlSarVQ46cDz0LEyQdwE
Bdx2Q9QWy0JKsGECtMdNNhpsB/0y2ODCGNY9CGg+GHKL2i7c606GIjSFojQXdUF4Nj2ARER+Tob+
OeuGDGE+Tnb0dKU+2zeVUYd7O2zeg3x57rHIn8thLM5Dnh4LDcp9CBnkzezxWhBsCyt7sC52NneH
WBoV9x67LES/b1L1r02JmRjIXbE2VZsemPtVhPRY8pYQxZvSsbqdzljnmEZkf+cKamoN+qsbKDt4
Nfn37gI4jcBlgkLF2ENQQJAh92+7p3Cyr5Hs4vV2eg/pdXcugS745XTWc/9rWSQTp1JHik9kvoZk
AqM5gv5wYyv725QoPlo3ny6tJBJg7HT4jEYnPPIf4o3QR+M+1zKqwNw+qMZZhxYzPVTl+R63pdwQ
21Vt/bZPvSkG0gsCCCGhAWUHO9KjsLvhbWig99fV7JxwGvYPkx08dAOrD3zdNBtR8AQOYYM7Qcfx
LQ9u7dQP9ObPBbfnm1Wtw3F6HaEJ0hchmkvak5aXgPOc2TpAClw5Y1pvonJMsaFk48WpmQ2VKorZ
8KGz1xukKj//CKoDQ4zijIwuwayyDPHAup2TrPPPhlVAzU5F6Aknnb06Xz6gLLbOsZ17nYRFOtvt
W1H4REzabU/NBRy5KxpGEar4lvfle2O69lMX8mE5bvi9M10yS0aZPCBWIdqEcvdUkTB+nlLd3JCN
BhOCGdpKL7VLjU7zkfUKQO+gu4bYnmyHBP13aGURHRQVsF262smRIcnQU1nTOIPOC0T63g7zuWkc
/7bE4MDQb/DVbTlI2FWpi2s+pw7FNQfqlrd1XzXhrp4c9wx1xeSwNIxjUZnVijMSkdjgI8hOOg0V
WtxtZwY0Pg3SunIAWA+hiK57mlM2Mv0BdIA+Eh8LcyCygBD1U6eOiSue++rdkmzAyVxgBUVRU6An
7aiWNKLXq4wlzFhNnOJi1QMRe5od1kGDGQfbaWZD1g2WDVDCvWjDddeRf9hrjslgcurOrDo+miSt
1+asZ8h2nScgVTA0hvoboNRvWOL605iOvFvG+Rgx8T63pq7OCXJXkXbayTCtDTnT+qMuouGhq26k
Pp2bMu5OUZnLm7/+cIryQpPP9meSN4NETzfJCLb3FNSHrOkuiWWJDQHL2rZZLOwTFHEvZ9aZpbZ1
1OF886I30ptwxKCW985TsXzDSDNRz6ZNvcVdjKF3zM4au0kmyzjPDMVLt2JYvk7aMLu0XfyqIwKJ
9Vzc16nDzTGZD3nPDNOASX8dlqAVeBXrB8IOIbcGfbWxDFmemH2VfNdn1/lulcCrehF0R70KiL0M
uAGDInu1Y9pSJWN9O+slK4BJqHM90GCMCuI3PrTrEJoa6GsxnNxcUHvgpFkVk9V7mMBizCWiuG7w
du1Uq71ZAnPXGNZECHKbOmFkH100uQyceh6KnNll5XSQS+vqlpKefUIS46Ux8puGXVEvU0aifQyC
dwJzqQKcGaYW4AZyICWQjQykaHCOemYDZ6mzeQ1VI9vnev7AakaiGVOETVRcCh6u6FDlLoCDhQwV
ZvWucQuYQCMkFUys1V4pJrlhm5bnn4hjPGuMYT9qcKqwB/U8HE6tbI3HGUNcalxTt7tPItCAzU/G
hcOQXB/FACcpC4uVzPi1Jehmz6jf07PEukMd+0yw6UY3oSP1mjseBe3xujQ0tqcOZFmNoJ2NtL/P
Na47lxfPpgjt+dZ1iW+b2rg9DqGxLgZO50bnis/w0/AsU0b0/HQhoS2nePkjSmPGD3K+m59hbltn
iExAwoIJofE0FFtDhdUdH4pBk0vGwdzVLL6Fe7Sl73Jzsesz2UHbdXoEWVxe6FcAMVi8wfQ6l7dy
LOHltdqxLglKc9z41c7pOLupK49jV/UPZf5QjBaD5Tg1z2kmj1oD/65dXMuA4cj/aK0zd4l7zfqS
cDBWajO7wNxi8ounTbK4DjiXs6ZKr+lLviVg27emRSVhLKdTE8Ib1zrbM7nxDrxO1T7EOAGIpu32
eVBjbnMRczE6URMRTHHah+jV2BuN/rXv8k4kI8+bRa+OI4A2T2Ts+NuCYtcc/FPGe2FH1CxOOBW/
5eke68RLMCPwaJ0LQcg3LvNUPGB4VyJZ+NvMjUcWryYdDcqUO2aFDYJC+BSN4FeitoNm1bVv6cxs
ThrsgibmWDeTvxuVnK5ZMyqWwQbWQNmSGURLF6XdBQQO2KS6L7bWrsvAp8VD/mi7CHMNRXuUV5cw
zAuWy75cV7A57usQM1CNRZfknxiXGKD+urS+21q5GTvCBtdtJTWQFGNEQOhTMvXjl+iHqkDnhv4l
sICM0GFBy1ZMoXkU8YbpN9yN4yVKYt1rE6vdZM0kGOmjHyptZkUqvQAjvuf2l4tVFKUYQCoCQVR4
cM33fBblPjFlzLKrJ4YsKnLupuBaBpNHusBFpQLhTd8fyVNL7mnVa1jNDCWasX4muGnf5s2hL1v1
ouflOwP0vsyYAA3Uwgs9e2JBd/QRdpiGwJeBlYINHC/KnGYYO+p0dNLuyaa/2Ad0h2u3sea11rZn
Qwb6xq0Yjgd1QhhbY0EJ65untEi82c6qL3HjctcFFrwAML95MgbI+ULjxh6IfkgbztxJHGBvMFgJ
o+FkWiY4LriwQ196UQxCGtTwcGpQXmBXDK8Ni7imKNvWRaR/NXv/I+RcXeMs5MecO7EpowBgVlfr
MKlCWJhz3JEyVEc3tBLWOoOISCmry01lsvFUoXkQmTbt58wC0MuMKRurb+UYhpdKh6Nvjrbc94Bw
GUsE2b2TN09a+EPrBwdFGBdugsnVzL1J+pPebcflXrHMpTpSeA2M4Vymw3zvxOWTL7BTdflQ7bC2
MukHX+z5fsM2oi/eEfrYh4yA7/UE2cAj4CfbMRl5E0CaVn1LqhkvWfg6SZidEiO7jAxkPVy3Gc24
vXXbofRiZFjODL3PIioda1P0yPvyXUeio2W+2iAISfxu8jpWvLg7kpmIBsABVaj2qmI/X84ZwRSF
Nu9SERx0xIDkj6ZwWYyQ7QzH/iAHolEXE5vftGhh3vwRqls90bOMYxqclTV/qwItO4x1zBug8Fl4
clejvoP3rpdExsyZvRdFfOcOLdgYtP0b0EakUjrcBtJm8db7T4gzOfjaA6WYyUqFCPbEv4stHttY
Kk+qxNjwAtm2/kzMT8oP4GTNK1Zf6WlV++IsphHDUoegcg81rm9w9gb5Eln4UbGx37U0H/BKLcCw
VlGtgUWcKt2OzgIR7szW7MAFjXOTmINm2iknIx/O7NxdyBRoFggTUurI1oiY4Uy1iXCMtNtKMHHt
nZKNbMKdhH6NiR62cr/4QtpgsbeWPGLWgwcrYjrMHNJma+OcRRMhMcwduIMFUFmsbXjQ2PEnB2IY
ZnQI8V2cucMik+FajNpKa4jLbLUlFgYjEUIPJr70f+u5sc+jiJ/DiDnBjIRuqypYoybLftMKG6bE
8DaaviYPLW8+CBIksW2UG3Dr8XZWGQagAjZUMPFz1RLtgfJLUP9UXwTcpVpsbjga3i2D+ByD7ffa
ztKbzqR4J+pjaxbGkZLhnZGKZ2Mv46gysAxWPQSfpCKhZZJ3CTsWgg2fkli7QNE4iZjRN1B7BBeO
+xZrBmXtvFg0xuaWqQYT9+o5aOwXO+o++pB9yJzN+DfQ2XC6nXzfP/cjN2Faq3mnpwXr4gKs1mwp
CmaaWCPq78agrDw5T6i2ave6D3aVBperHa1km9H9sQIGzMZUlrmy2MaVvLR9fjfwyO2NAnt9pY+8
2yDMisoHVVJjKZxK/bSYvyUGpZUqEwa+rEuwE4w9qngaEg289crR3XOqD6uiL691V5bbsci/imkR
czAzIJR8HikDejtcZW3dbaUY3rQ5vm4G8wFZVL1cpkffwemdJWx6M38DUfAt1Ijo6euOEAB+7TDn
0eknk4AqlndSamRty+0A5YlrtJIfWakz9Fx8yd3gPGkU9GwIsCoHo32AqH8Xuux5O5Nww4QeO1gW
1n5PisEo2EJJ54n4iV3U+unKJ1pGhvm5INZlVQ9OymKDzTVLCNQdyUfUlPdRL849L/x1I2OwuLb9
0AtQQr5TvE+++5Am/sPca0TBQDgnL5x7eyLi1YQdSoxC2suHfByp04glGuIvMVvGXTxgcm2b4jgA
qNv2jbtv2vnaJcaFbV9xI5ncTUY7HdzEvhezx4PwwmGerQqtvB+d7qliUtHp/ntXkpE1TAZ6DFQG
WZWS49gdNZsHS1swmLTEWkzaWXfWXVIY+uqFkq7fJLOzSTN18eOXplHuzsiwEAEBRDBh128gGits
xZy9g8Lml44ZAMEX8o7h4TRLgk/WebbNLir41ps+YX0jjpncxg1l5FAEhrAEWqtRASpbO2RafsA8
x0RRaV8awg33pnVoYTZCme0PJfgPRIQ/jLne5772MA98UKYtftCMfC1Z4hs3Y0i6a+nujYBCO5UP
86jmC8CLG4uZmVNrbz1pHjyPLIXzkES82Y00yEKSNZ7bTCQ4zieLWnilhvJriYrWDION8S0J5ZYM
u005ZM7RzGD+QSWi/enfm3isWKUhE6NoOYQGas4kzwnLZFKlxMU2IWoMG3qqfdZVXtAiizRT+2Ni
NVRF3UX1w2lEUbmaffdW68yeaScDLcvWsGDwsaAifCBK5bnsmtgjZp2eZxkW5sOIPM1455PJ1sro
T5nmlYQMrsc2Avru9jjTlsVkx/aZ2I91HKAerFv9LksKRJW+QF085J7Z+Q/JuPAAW/8O/5HY1Jn2
DKPFWEH8LHKLCUs77ZFKffjAxFbhnWrYwHSd8aQ1ybXrWrd5Pj4xk4XXqgM3qcdTHcLrsOUpjr5X
hOrtIhjwsUNKgp6uSteBf9wWJPOQNtz71xG7D8juyS5YJFMuU1/hStCZSDvySbxF7AeYH7+MlX5b
JwKzNCdUPykilA3YfVRSMzM1TlQDIbIdbRmXr6vM8GSPjtiNQTiSMJjvmnZ5+QREbU+ISfARPxfU
9FjSi+9VoR9kpx7EbKcXSSmKSkOHVpow3CwLO95DHOZgsufjXBmnLim1ldSIACbEyGkxCwRxuaUt
Jhegs5gz1k16/vm/ZOEgfeY/GabOrK8N29rZBBPRFHZfisYBCBP0AY2l9TG2LKGAmtQbsVSVmhvW
W7YSLRVJ9KWposeArReMpeQH5cRZT8FgZ7l924wUMr0mtj1hOn1VW14aM46No/bFbpg3zrewSUsg
cM+d1qfEvJwc+Bir3g0zFrKUDX16rOrTzAJhQ7NWQrzQkKnDaNmy4VzPodGSnpHV6xGQdxmfTG28
G/uDQ9TrVvL9ePeDptVHk3IG4Y8k+hs1qGP29U4r2CuNeavvwEnMbM+91CA0Pch7zwiTW0vZPawW
98ViZLPWHQb+S9tiGCG/fbNXjnhuqdsT9Kz4VUqH/xPzdsLUyCFG6o9hIfarQ+9O9JD0U5nE7UQv
2U7E9wUOTXpqERjipI++aOhd05peOEb3AYhrqpk8+IkQSLP0wkPbUfL97IfxDAO3Orj9hJqEGeFW
69yMJIFiQzjbTuC7OXckvuiKeUOCkNyNqlNCFa9BP8TDFSGyG9rXCXfVsQCeXDSc5VoJlwYn+Ly2
jHM81D/ycagJIku/O3k23Mepcdu3zOYJyb7vCpMGm7FP0EIF4v+SFXhU/blyt8KyyXLgVPagmxOZ
KcVxJMD40IEIholaEr7D7wSggCjEeEWK32tlNJcsldLzEc2vJ9XwViBfr/btUxGa2tY3xJc8i/y1
0ungDWqekiVeCmPBc3zhrA0LXXae2y+aNt12Wtl7s6JghepxhFDxDk218HKmMcSyyacQSsAEkzaq
EKsO6fhRYx2vXAS71B3hpvYZNLWTStbIBr/GbU1hhmtpYdnes7n8lhkoXjLUOWHFEEcwD7SHPqH+
t26ROT1biX5y6BxyzQfui4Z4X1cJhjkbAUB8kSl04Ug45AIutx2DedmgA9Ns1pgudDay1SlLQG0g
vGWYsMkm+YbiMmwCoMnKdw5tOxC8qFyC14DaMAPIDpUwEb0jyse4ADfJsPwN0MZw1/BfNdORekTk
H4l+Podktap8oHvXgjPMvltTGqOnh04EaYmBUAwF30hUSV0U3rWDxibNkA+hYL5vFMjRtfvhJp9Z
BUyHskm7jdWbdzIKXofSzAkJmrXdVPYYMxHEMV6zGFsz4Bh5/XKfc6rnbLMMrVnjridGsIJ8M1GV
yYWCG9sZ66fpo+kRO5rzuAtK87opfH83sdpsRxYAaMCIwp1ejKZf1Mfzix5gnkVhQSvZlAdXMuiV
Jjed3eu4uG2n9SbX2leLd8DSWDLqRoKOGqgNVLp1PtyA76XmKtQBN0UCWAVmeVDVj8KtcnrkqEPb
j6ay6x8d8qvspO7/3/DYXqIEU8+P6Ov/TyDbv6ByCy9tAx+tne66dwKI3psOru9PFlzwXix/e1tE
eftIDNX/zT/65y/0395/flHWmO//8d+/FyiGlp8gYBDyN1gb4M3/8W9f6OeP+09fIP3KD9z94Ctr
OhQ3hwQa+Gm2bbM7AfCWFnnwv/7eMq4Ef+2ajm47ylbC+JW7908X4d9+rP/Nhfrnf/O3X+HrD8jJ
XoTZIfre/noNbJMf+b9yEX77Cr9cBHWlHNfCJIIG3zIsKHJ/vwi2c+XqusvuDyGNYznqL6zeL/fJ
f3Yn/PMv+Nct9c//5r92EXQhoGD+6VXgBhBwVC0qRpTEAm7mr7eCAQuQi2NT0rHHsW3lfLZbQenG
f/GB+M/vBZ3fEsmjLkzTwBkoBbzBX6+Cyb2gFkm2azG1lVL89R0/070gpfs79/Hn/fnv74V/uAz2
1fKwQ72ivFMAbn+/DOqKsavBm8FV8H9/vje4/T7TZWAb96ePhHGlSymVUkJZihfk729HW1wJHWGk
Dv7S1vlXfz2En+gqoI1T4g8vA7+kYZu8YgTwMUsuX5JH/9eHwtKvhOlKJSQiOB6Mz/dqQBun//Eb
UsorxQ3PZZAWN4b4/XYwuV+U7Rhq+ZOue3loPtdDwYP61wEO0PbXIub/6NXAVXD4rDkqBBXD3+8E
w72yuDycIo5t6/qnqxaUYRu4eP/widCMK8cFFaEWwjZvSXs5BX59IJbLwJsRT5O+HBbG53sxSEVT
8KeXQRpXFvpLW7mwGi3oKr+fEpwi0nUJNqbA5LJ/vgdiOef/uGaQ4oqQRccRIM9RxnFe/P1uMH/+
Pceyvbw7LS79p3svCErbP74briydmojTUjocBD9Lo18fCtPkMnGdIEYbnJif7iIsH84fXwSdZkJ3
bR4F4NjE5/12JxhXZJTY/AvDYECuf74HQgrrX6f3HxwRPBBowekhFqke1dHv7wXLvLJ1jgdl0Fja
lJifrpUwDBrBP30gaK6lK6gHHNekhP6taDJdHge+i8sL8q875ZPVCgvA/Y8vgcUnbS4FEc0zneXf
HwfLvhKA4A2dNkvHCf/5pgvLO+GPqwVw+HiiHG4DGxWO/vP9/7cXo7xyha4YPpgO9Ynx+S4D9e4f
txGafkUkicFNJdGCIlz9+73A40DfYLu0EUgnHcrLz3ZI8rlYf1wy8U4gEoB+2WGCYDm/FUyGc8Xf
0VJz35kEuH/C84GRyB83Us6VbtAwUoIycQJR/XvBZJhXvBNxxXAf8HL4dOM2adnuX0fWHxyS7hV3
gE4vzbiJthrL398fCC6CYrhg8I9wbjn655s00VT/67P5g8tgLOOFn0Ux6179t3aSwYLkEvHkcXmE
KT9focDLipTCPz4npcXLkQE0JZPijPi3ObzJvM2lptKBF7CO/6Q3A3fwn82g/ydzV7CTMBBEf6Xh
AwgghXLARI1iTDQEb95GuoFNoGsWuPg3xrM3/6A/5ttuWzsFiTo9cKXlzXQ7uztv3sKE2AjRTgYV
BIwqiGWnPidCxEMnRC417OLHDv3T2yRGZ+h3MxSnjlF7OHD9cZAUuOSoV08eByASHdwRjbBL9E+P
S/VAbsRcqjdsYyJE4FIoPyL669sEUoYQF0BZ0H7N1WlPj0YgfZROCiSHIOfg1VEPrDEa1MkUitCD
EH9G2u0iTDBj/jIKv6hUl4qn++VunGmdWm0OSaI/3VAIXPvXc3HLNRWEcsPuc8qnN/2thJ4zvSIT
GyoXC/EhM5N/PX++fcvMVvFQxYe3Wlmy8yXOtTllN/fSNQYbty7mVu3Jj99ejFvMx8p6eBR0RQtD
myquV/TEwGt6xeFMjpwJI1LkS0Kj2arDvrQshb1RMcZ+FRxSer28J7VwvXlJP6zemuARDR5M9RHy
YqDUwsTo9I0PuZfkpMD3ZClZpu/MaSTQrnQnx8aITCwOH5kgxtjsVgWmm515VahBIxw9qzRI0adk
0zeG61lrA7ikn2vBnrEgMbKyCa2fd3P+Rj27kILPNN6kCu4oUdpyA14Ma8LABBEJI4iYB2O3bGV0
7AB7X7NW6nHpGYjUhlsJKLjCkR6rE/6ifR4jNoBJG0wJR+2KAclmlddgxODKLnBKqoqclyqkyEc7
RFYOKP1rz1vTC5+urtYGIiV1Gr3O9YK2Kg6eTMJHBQa6cgP4xx7aBBPsU5qt8rl+IPV/qmmXfhRu
ZrmRL0JKgWcGHq9ZeDuXm5ijJonTz4QnBCUTkvqNdZ0SHiol65ZiX6n6plEqxMehD2WW5fmX/Xyz
OOp16Gs8l3Z3zFdw6/wLAAD//w==</cx:binary>
              </cx:geoCache>
            </cx:geography>
          </cx:layoutPr>
        </cx:series>
      </cx:plotAreaRegion>
    </cx:plotArea>
    <cx:legend pos="r" align="ctr" overlay="0"/>
  </cx:chart>
  <cx:spPr>
    <a:noFill/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size">
        <cx:f>_xlchart.v1.3</cx:f>
      </cx:numDim>
    </cx:data>
  </cx:chartData>
  <cx:chart>
    <cx:title pos="t" align="ctr" overlay="0">
      <cx:tx>
        <cx:txData>
          <cx:v>LOCAL ATUAL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rPr>
            <a:t>LOCAL ATUAL</a:t>
          </a:r>
        </a:p>
      </cx:txPr>
    </cx:title>
    <cx:plotArea>
      <cx:plotAreaRegion>
        <cx:series layoutId="treemap" uniqueId="{36379621-68DF-47FA-B13E-1825A2E94EAE}" formatIdx="0">
          <cx:spPr>
            <a:ln>
              <a:solidFill>
                <a:schemeClr val="bg1">
                  <a:lumMod val="85000"/>
                </a:schemeClr>
              </a:solidFill>
            </a:ln>
          </cx:spPr>
          <cx:dataLabels pos="ctr">
            <cx:txPr>
              <a:bodyPr vertOverflow="overflow" horzOverflow="overflow" wrap="square" lIns="0" tIns="0" rIns="0" bIns="0"/>
              <a:lstStyle/>
              <a:p>
                <a:pPr algn="ctr" rtl="0">
                  <a:defRPr sz="1200" b="0" i="0">
                    <a:solidFill>
                      <a:srgbClr val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/>
              </a:p>
            </cx:txPr>
            <cx:visibility seriesName="0" categoryName="1" value="1"/>
            <cx:separator>, </cx:separator>
          </cx:dataLabels>
          <cx:dataId val="0"/>
          <cx:layoutPr/>
        </cx:series>
      </cx:plotAreaRegion>
    </cx:plotArea>
  </cx:chart>
  <cx:spPr>
    <a:noFill/>
  </cx:spPr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size">
        <cx:f>_xlchart.v1.5</cx:f>
      </cx:numDim>
    </cx:data>
  </cx:chartData>
  <cx:chart>
    <cx:title pos="t" align="ctr" overlay="0">
      <cx:tx>
        <cx:txData>
          <cx:v>PARTIDO DO AUTOR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rPr>
            <a:t>PARTIDO DO AUTOR</a:t>
          </a:r>
        </a:p>
      </cx:txPr>
    </cx:title>
    <cx:plotArea>
      <cx:plotAreaRegion>
        <cx:plotSurface>
          <cx:spPr>
            <a:noFill/>
          </cx:spPr>
        </cx:plotSurface>
        <cx:series layoutId="sunburst" uniqueId="{910177F9-DF5B-4ABF-BD57-F5EF7CA05511}" formatIdx="0">
          <cx:spPr>
            <a:ln>
              <a:solidFill>
                <a:schemeClr val="bg1">
                  <a:lumMod val="85000"/>
                </a:schemeClr>
              </a:solidFill>
            </a:ln>
          </cx:spPr>
          <cx:dataLabels pos="ctr">
            <cx:txPr>
              <a:bodyPr vertOverflow="overflow" horzOverflow="overflow" wrap="square" lIns="0" tIns="0" rIns="0" bIns="0"/>
              <a:lstStyle/>
              <a:p>
                <a:pPr algn="ctr" rtl="0">
                  <a:defRPr sz="1200" b="0" i="0">
                    <a:solidFill>
                      <a:srgbClr val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/>
              </a:p>
            </cx:txPr>
            <cx:visibility seriesName="0" categoryName="1" value="0"/>
          </cx:dataLabels>
          <cx:dataId val="0"/>
        </cx:series>
      </cx:plotAreaRegion>
    </cx:plotArea>
  </cx:chart>
  <cx:spPr>
    <a:noFill/>
  </cx:spPr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_xlchart.v1.6</cx:f>
      </cx:strDim>
      <cx:numDim type="size">
        <cx:f>_xlchart.v1.7</cx:f>
      </cx:numDim>
    </cx:data>
  </cx:chartData>
  <cx:chart>
    <cx:title pos="t" align="ctr" overlay="0">
      <cx:tx>
        <cx:txData>
          <cx:v>PARTIDO DO RELATOR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rPr>
            <a:t>PARTIDO DO RELATOR</a:t>
          </a:r>
        </a:p>
      </cx:txPr>
    </cx:title>
    <cx:plotArea>
      <cx:plotAreaRegion>
        <cx:series layoutId="sunburst" uniqueId="{0395B90D-7604-47FA-B7A0-900CC78DF3EB}" formatIdx="0">
          <cx:spPr>
            <a:ln>
              <a:solidFill>
                <a:schemeClr val="bg1">
                  <a:lumMod val="85000"/>
                </a:schemeClr>
              </a:solidFill>
            </a:ln>
          </cx:spPr>
          <cx:dataLabels pos="ctr">
            <cx:txPr>
              <a:bodyPr vertOverflow="overflow" horzOverflow="overflow" wrap="square" lIns="0" tIns="0" rIns="0" bIns="0"/>
              <a:lstStyle/>
              <a:p>
                <a:pPr algn="ctr" rtl="0">
                  <a:defRPr sz="1200" b="0" i="0">
                    <a:solidFill>
                      <a:srgbClr val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/>
              </a:p>
            </cx:txPr>
            <cx:visibility seriesName="0" categoryName="1" value="0"/>
          </cx:dataLabels>
          <cx:dataId val="0"/>
        </cx:series>
      </cx:plotAreaRegion>
    </cx:plotArea>
  </cx:chart>
  <cx:spPr>
    <a:noFill/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microsoft.com/office/2014/relationships/chartEx" Target="../charts/chartEx4.xml"/><Relationship Id="rId3" Type="http://schemas.openxmlformats.org/officeDocument/2006/relationships/chart" Target="../charts/chart1.xml"/><Relationship Id="rId7" Type="http://schemas.openxmlformats.org/officeDocument/2006/relationships/chart" Target="../charts/chart3.xml"/><Relationship Id="rId2" Type="http://schemas.microsoft.com/office/2014/relationships/chartEx" Target="../charts/chartEx1.xml"/><Relationship Id="rId1" Type="http://schemas.openxmlformats.org/officeDocument/2006/relationships/image" Target="../media/image1.png"/><Relationship Id="rId6" Type="http://schemas.openxmlformats.org/officeDocument/2006/relationships/chart" Target="../charts/chart2.xml"/><Relationship Id="rId5" Type="http://schemas.microsoft.com/office/2014/relationships/chartEx" Target="../charts/chartEx3.xml"/><Relationship Id="rId10" Type="http://schemas.microsoft.com/office/2014/relationships/chartEx" Target="../charts/chartEx6.xml"/><Relationship Id="rId4" Type="http://schemas.microsoft.com/office/2014/relationships/chartEx" Target="../charts/chartEx2.xml"/><Relationship Id="rId9" Type="http://schemas.microsoft.com/office/2014/relationships/chartEx" Target="../charts/chartEx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140494</xdr:colOff>
      <xdr:row>0</xdr:row>
      <xdr:rowOff>28575</xdr:rowOff>
    </xdr:from>
    <xdr:to>
      <xdr:col>3</xdr:col>
      <xdr:colOff>192881</xdr:colOff>
      <xdr:row>4</xdr:row>
      <xdr:rowOff>19050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4" y="28575"/>
          <a:ext cx="1881187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22</xdr:row>
      <xdr:rowOff>85726</xdr:rowOff>
    </xdr:from>
    <xdr:to>
      <xdr:col>3</xdr:col>
      <xdr:colOff>133350</xdr:colOff>
      <xdr:row>30</xdr:row>
      <xdr:rowOff>1726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Impacto 1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mpac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" y="4276726"/>
              <a:ext cx="18288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30</xdr:row>
      <xdr:rowOff>119850</xdr:rowOff>
    </xdr:from>
    <xdr:to>
      <xdr:col>3</xdr:col>
      <xdr:colOff>133350</xdr:colOff>
      <xdr:row>39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Posicionamento 1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osicionamen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" y="5834850"/>
              <a:ext cx="1828800" cy="172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269298</xdr:colOff>
      <xdr:row>4</xdr:row>
      <xdr:rowOff>114300</xdr:rowOff>
    </xdr:from>
    <xdr:to>
      <xdr:col>6</xdr:col>
      <xdr:colOff>269298</xdr:colOff>
      <xdr:row>14</xdr:row>
      <xdr:rowOff>57149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Tipo de Proposição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roposiçã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98098" y="876301"/>
              <a:ext cx="1828800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459798</xdr:colOff>
      <xdr:row>4</xdr:row>
      <xdr:rowOff>114301</xdr:rowOff>
    </xdr:from>
    <xdr:to>
      <xdr:col>12</xdr:col>
      <xdr:colOff>459797</xdr:colOff>
      <xdr:row>31</xdr:row>
      <xdr:rowOff>142874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0" name="Proposição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posiçã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46198" y="2552701"/>
              <a:ext cx="1828799" cy="52292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401782</xdr:colOff>
      <xdr:row>4</xdr:row>
      <xdr:rowOff>114302</xdr:rowOff>
    </xdr:from>
    <xdr:to>
      <xdr:col>9</xdr:col>
      <xdr:colOff>401783</xdr:colOff>
      <xdr:row>15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Partido do Autor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artido do Aut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9382" y="876302"/>
              <a:ext cx="1828801" cy="198119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401783</xdr:colOff>
      <xdr:row>15</xdr:row>
      <xdr:rowOff>77932</xdr:rowOff>
    </xdr:from>
    <xdr:to>
      <xdr:col>9</xdr:col>
      <xdr:colOff>401783</xdr:colOff>
      <xdr:row>22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UF do Autor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do Aut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9383" y="2935432"/>
              <a:ext cx="1828800" cy="135081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269298</xdr:colOff>
      <xdr:row>14</xdr:row>
      <xdr:rowOff>171450</xdr:rowOff>
    </xdr:from>
    <xdr:to>
      <xdr:col>6</xdr:col>
      <xdr:colOff>269298</xdr:colOff>
      <xdr:row>39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3" name="Local Atual 1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ocal Atual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98098" y="2838450"/>
              <a:ext cx="1828800" cy="472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401783</xdr:colOff>
      <xdr:row>23</xdr:row>
      <xdr:rowOff>20781</xdr:rowOff>
    </xdr:from>
    <xdr:to>
      <xdr:col>9</xdr:col>
      <xdr:colOff>401783</xdr:colOff>
      <xdr:row>31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Partido do Relator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artido do Relat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9383" y="4402281"/>
              <a:ext cx="1828800" cy="16365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401783</xdr:colOff>
      <xdr:row>32</xdr:row>
      <xdr:rowOff>68406</xdr:rowOff>
    </xdr:from>
    <xdr:to>
      <xdr:col>9</xdr:col>
      <xdr:colOff>401783</xdr:colOff>
      <xdr:row>39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UF do Relator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do Relat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9383" y="6164406"/>
              <a:ext cx="1828800" cy="13984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4</xdr:row>
      <xdr:rowOff>114300</xdr:rowOff>
    </xdr:from>
    <xdr:to>
      <xdr:col>3</xdr:col>
      <xdr:colOff>133350</xdr:colOff>
      <xdr:row>21</xdr:row>
      <xdr:rowOff>190499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8" name="Tema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em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" y="876301"/>
              <a:ext cx="1828800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12</xdr:col>
      <xdr:colOff>581024</xdr:colOff>
      <xdr:row>4</xdr:row>
      <xdr:rowOff>114301</xdr:rowOff>
    </xdr:from>
    <xdr:to>
      <xdr:col>18</xdr:col>
      <xdr:colOff>163424</xdr:colOff>
      <xdr:row>15</xdr:row>
      <xdr:rowOff>178801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1" name="Gráfico 30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Este gráfico não está disponível na sua versão do Excel.
Editar esta forma ou salvar esta pasta de trabalho em um formato de arquivo diferente dividirá o gráfico permanentemente.</a:t>
              </a:r>
            </a:p>
          </xdr:txBody>
        </xdr:sp>
      </mc:Fallback>
    </mc:AlternateContent>
    <xdr:clientData/>
  </xdr:twoCellAnchor>
  <xdr:twoCellAnchor>
    <xdr:from>
      <xdr:col>18</xdr:col>
      <xdr:colOff>304312</xdr:colOff>
      <xdr:row>26</xdr:row>
      <xdr:rowOff>171450</xdr:rowOff>
    </xdr:from>
    <xdr:to>
      <xdr:col>23</xdr:col>
      <xdr:colOff>316312</xdr:colOff>
      <xdr:row>38</xdr:row>
      <xdr:rowOff>45450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304312</xdr:colOff>
      <xdr:row>4</xdr:row>
      <xdr:rowOff>114301</xdr:rowOff>
    </xdr:from>
    <xdr:to>
      <xdr:col>23</xdr:col>
      <xdr:colOff>316312</xdr:colOff>
      <xdr:row>15</xdr:row>
      <xdr:rowOff>178801</xdr:rowOff>
    </xdr:to>
    <mc:AlternateContent xmlns:mc="http://schemas.openxmlformats.org/markup-compatibility/2006">
      <mc:Choice xmlns="" xmlns:cx4="http://schemas.microsoft.com/office/drawing/2016/5/10/chartex" Requires="cx4">
        <xdr:graphicFrame macro="">
          <xdr:nvGraphicFramePr>
            <xdr:cNvPr id="34" name="Gráfico 33">
              <a:extLst>
                <a:ext uri="{FF2B5EF4-FFF2-40B4-BE49-F238E27FC236}">
                  <a16:creationId xmlns:a16="http://schemas.microsoft.com/office/drawing/2014/main" id="{BC7CF9F7-8E33-4A54-B91E-44AC712BED4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3" name="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SpPr>
              <a:spLocks noTextEdit="1"/>
            </xdr:cNvSpPr>
          </xdr:nvSpPr>
          <xdr:spPr>
            <a:xfrm>
              <a:off x="11448562" y="876301"/>
              <a:ext cx="3107625" cy="216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18</xdr:col>
      <xdr:colOff>304312</xdr:colOff>
      <xdr:row>15</xdr:row>
      <xdr:rowOff>142876</xdr:rowOff>
    </xdr:from>
    <xdr:to>
      <xdr:col>23</xdr:col>
      <xdr:colOff>316312</xdr:colOff>
      <xdr:row>27</xdr:row>
      <xdr:rowOff>16876</xdr:rowOff>
    </xdr:to>
    <mc:AlternateContent xmlns:mc="http://schemas.openxmlformats.org/markup-compatibility/2006">
      <mc:Choice xmlns="" xmlns:cx4="http://schemas.microsoft.com/office/drawing/2016/5/10/chartex" Requires="cx4">
        <xdr:graphicFrame macro="">
          <xdr:nvGraphicFramePr>
            <xdr:cNvPr id="35" name="Gráfico 34">
              <a:extLst>
                <a:ext uri="{FF2B5EF4-FFF2-40B4-BE49-F238E27FC236}">
                  <a16:creationId xmlns:a16="http://schemas.microsoft.com/office/drawing/2014/main" id="{B66A553B-3600-4355-A9D6-BABC833FFC7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4" name="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>
              <a:spLocks noTextEdit="1"/>
            </xdr:cNvSpPr>
          </xdr:nvSpPr>
          <xdr:spPr>
            <a:xfrm>
              <a:off x="11448562" y="3000376"/>
              <a:ext cx="3107625" cy="216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12</xdr:col>
      <xdr:colOff>581024</xdr:colOff>
      <xdr:row>15</xdr:row>
      <xdr:rowOff>142876</xdr:rowOff>
    </xdr:from>
    <xdr:to>
      <xdr:col>18</xdr:col>
      <xdr:colOff>163424</xdr:colOff>
      <xdr:row>27</xdr:row>
      <xdr:rowOff>16876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581024</xdr:colOff>
      <xdr:row>26</xdr:row>
      <xdr:rowOff>171450</xdr:rowOff>
    </xdr:from>
    <xdr:to>
      <xdr:col>18</xdr:col>
      <xdr:colOff>163424</xdr:colOff>
      <xdr:row>38</xdr:row>
      <xdr:rowOff>45450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457200</xdr:colOff>
      <xdr:row>26</xdr:row>
      <xdr:rowOff>171450</xdr:rowOff>
    </xdr:from>
    <xdr:to>
      <xdr:col>29</xdr:col>
      <xdr:colOff>39600</xdr:colOff>
      <xdr:row>38</xdr:row>
      <xdr:rowOff>45450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8" name="Gráfico 37">
              <a:extLst>
                <a:ext uri="{FF2B5EF4-FFF2-40B4-BE49-F238E27FC236}">
                  <a16:creationId xmlns:a16="http://schemas.microsoft.com/office/drawing/2014/main" id="{00000000-0008-0000-0000-00002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Este gráfico não está disponível na sua versão do Excel.
Editar esta forma ou salvar esta pasta de trabalho em um formato de arquivo diferente dividirá o gráfico permanentemente.</a:t>
              </a:r>
            </a:p>
          </xdr:txBody>
        </xdr:sp>
      </mc:Fallback>
    </mc:AlternateContent>
    <xdr:clientData/>
  </xdr:twoCellAnchor>
  <xdr:twoCellAnchor>
    <xdr:from>
      <xdr:col>23</xdr:col>
      <xdr:colOff>457200</xdr:colOff>
      <xdr:row>4</xdr:row>
      <xdr:rowOff>114301</xdr:rowOff>
    </xdr:from>
    <xdr:to>
      <xdr:col>29</xdr:col>
      <xdr:colOff>39600</xdr:colOff>
      <xdr:row>15</xdr:row>
      <xdr:rowOff>178801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0" name="Gráfico 39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Este gráfico não está disponível na sua versão do Excel.
Editar esta forma ou salvar esta pasta de trabalho em um formato de arquivo diferente dividirá o gráfico permanentemente.</a:t>
              </a:r>
            </a:p>
          </xdr:txBody>
        </xdr:sp>
      </mc:Fallback>
    </mc:AlternateContent>
    <xdr:clientData/>
  </xdr:twoCellAnchor>
  <xdr:twoCellAnchor>
    <xdr:from>
      <xdr:col>23</xdr:col>
      <xdr:colOff>457200</xdr:colOff>
      <xdr:row>15</xdr:row>
      <xdr:rowOff>142876</xdr:rowOff>
    </xdr:from>
    <xdr:to>
      <xdr:col>29</xdr:col>
      <xdr:colOff>39600</xdr:colOff>
      <xdr:row>27</xdr:row>
      <xdr:rowOff>16876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1" name="Gráfico 40">
              <a:extLst>
                <a:ext uri="{FF2B5EF4-FFF2-40B4-BE49-F238E27FC236}">
                  <a16:creationId xmlns:a16="http://schemas.microsoft.com/office/drawing/2014/main" id="{00000000-0008-0000-0000-00002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Este gráfico não está disponível na sua versão do Excel.
Editar esta forma ou salvar esta pasta de trabalho em um formato de arquivo diferente dividirá o gráfico permanentemente.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50006</xdr:colOff>
      <xdr:row>0</xdr:row>
      <xdr:rowOff>0</xdr:rowOff>
    </xdr:from>
    <xdr:to>
      <xdr:col>1</xdr:col>
      <xdr:colOff>27782</xdr:colOff>
      <xdr:row>1</xdr:row>
      <xdr:rowOff>69850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666" b="28333"/>
        <a:stretch/>
      </xdr:blipFill>
      <xdr:spPr>
        <a:xfrm>
          <a:off x="50006" y="0"/>
          <a:ext cx="1412876" cy="11112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5027.726608680554" createdVersion="6" refreshedVersion="8" minRefreshableVersion="3" recordCount="69" xr:uid="{00000000-000A-0000-FFFF-FFFF01000000}">
  <cacheSource type="worksheet">
    <worksheetSource name="PlanilhadePLs"/>
  </cacheSource>
  <cacheFields count="20">
    <cacheField name="Tema" numFmtId="0">
      <sharedItems containsBlank="1" count="138">
        <m/>
        <s v="Leite hidrolisado"/>
        <s v="Embalagens"/>
        <s v="Alimentação"/>
        <s v="Abastecimento de Medicamentos"/>
        <s v="Idosos"/>
        <s v="Tributação"/>
        <s v="Alimentação escolar"/>
        <s v="Rotulagem"/>
        <s v="Produtos dietéticos"/>
        <s v="Suplementos"/>
        <s v="Mel"/>
        <s v="Primeira Infância"/>
        <s v="Publicidade infantil"/>
        <s v="Ingredientes"/>
        <s v="Alimentos integrais"/>
        <s v="Descarte de alimentos"/>
        <s v="Grampos Galvanizados"/>
        <s v="Direito do Consumidor"/>
        <s v="Produtos Alimentícios Artesanais de Origem Vegetal"/>
        <s v="Compostos lácteos"/>
        <s v="Fórmulas infantis"/>
        <s v="Alimentação infantil"/>
        <s v="Alimentação saudável"/>
        <s v="Vigilância Sanitária"/>
        <s v="Reutilização e Reciclagem de Embalagens"/>
        <s v="Informações em Braille"/>
        <s v="Oferta de alimentos"/>
        <s v="Veganismo"/>
        <s v="Investimentos" u="1"/>
        <s v="Interesse da Indústria" u="1"/>
        <s v="Fornecimento e o Uso de Máscara Facial" u="1"/>
        <s v="Infração ambiental" u="1"/>
        <s v="Plástico" u="1"/>
        <s v="Tributário" u="1"/>
        <s v="Administração Pública" u="1"/>
        <s v="Alteração de alíquota ou base de cálculo" u="1"/>
        <s v="REGIMES DE CRISE" u="1"/>
        <s v="Sustentabilidade" u="1"/>
        <s v="Agenda BC" u="1"/>
        <s v="Resíduos sólidos" u="1"/>
        <s v="Vacinação dos Trabalhadores" u="1"/>
        <s v="Cobrança (tarifas e faturas)" u="1"/>
        <s v="INOVAÇÃO" u="1"/>
        <s v="Fontes alternativas" u="1"/>
        <s v="Relações com comunidade" u="1"/>
        <s v="Planos de saneamento básico" u="1"/>
        <s v="Marco legal" u="1"/>
        <s v="Terceirização" u="1"/>
        <s v="Testes em animais" u="1"/>
        <s v="Obras de infraestrutura" u="1"/>
        <s v="Tarifas" u="1"/>
        <s v="Rotulagem " u="1"/>
        <s v="Incentivos fiscais" u="1"/>
        <s v="Aquisição de tubulações" u="1"/>
        <s v="Meio Ambiente" u="1"/>
        <s v="Substâncias Químicas" u="1"/>
        <s v="Enfrentamento do Coronavírus" u="1"/>
        <s v="Interesse Geral" u="1"/>
        <s v="Multas" u="1"/>
        <s v="Trabalhista" u="1"/>
        <s v="COVID" u="1"/>
        <s v="Defensivos agrícolas" u="1"/>
        <s v="Produtos industrializados" u="1"/>
        <s v="Ligação à rede" u="1"/>
        <s v="Trabalho" u="1"/>
        <s v="Bulas de Medicamentos" u="1"/>
        <s v="Cadastros de consumidores" u="1"/>
        <s v="Mercados de água" u="1"/>
        <s v="Compra de Vacinas pela Iniciativa Privada" u="1"/>
        <s v="Direito Privado" u="1"/>
        <s v="CADE" u="1"/>
        <s v="Seguro ambiental" u="1"/>
        <s v="ADM PUBLICA" u="1"/>
        <s v="Serviços ambientais" u="1"/>
        <s v="Esgotamento sanitário " u="1"/>
        <s v="Conservação de mananciais" u="1"/>
        <s v="ALTERAÇÃO DA LEI 12.865" u="1"/>
        <s v="Aquisição de Vacinas por Pessoas Jurídicas" u="1"/>
        <s v="Mineração" u="1"/>
        <s v="Infraestrutura" u="1"/>
        <s v="Recursos &amp; financiamentos" u="1"/>
        <s v="Hidrômetro" u="1"/>
        <s v="Direitos sociais" u="1"/>
        <s v="Drenagem" u="1"/>
        <s v="Segurança do Trabalho" u="1"/>
        <s v="Energia" u="1"/>
        <s v="Construção " u="1"/>
        <s v="Informações em Brialle" u="1"/>
        <s v="Fiscalização" u="1"/>
        <s v="Crimes ambientais" u="1"/>
        <s v="Calamidade Pública" u="1"/>
        <s v="Desestatização" u="1"/>
        <s v="Licitações" u="1"/>
        <s v="Geração de energia" u="1"/>
        <s v="D+2" u="1"/>
        <s v="OGM" u="1"/>
        <s v="Combate à escassez" u="1"/>
        <s v="Recursos federais" u="1"/>
        <s v="Licitações e concessões" u="1"/>
        <s v="Consórcio público" u="1"/>
        <s v="Racionalização de uso / reuso" u="1"/>
        <s v="Empresas" u="1"/>
        <s v="CONSUMERISTA" u="1"/>
        <s v="Biodiversidade" u="1"/>
        <s v="Parâmetros operacionais" u="1"/>
        <s v="LGPD" u="1"/>
        <s v="Contrato de distribuição" u="1"/>
        <s v="Aquisição de Vacina por Pessoas Jurídicas" u="1"/>
        <s v="Inadimplência" u="1"/>
        <s v="Saúde" u="1"/>
        <s v="ESP. COVID" u="1"/>
        <s v="Sistema de Segurança Alimentar e Nutricional" u="1"/>
        <s v="Perdas de água" u="1"/>
        <s v="ABC" u="1"/>
        <s v="Fluoretação" u="1"/>
        <s v="Regras para corte" u="1"/>
        <s v="Qualidade da água potável" u="1"/>
        <s v="Jogos de Azar" u="1"/>
        <s v="Benefícios Fiscais" u="1"/>
        <s v="Vacinas Contra a Covid-19" u="1"/>
        <s v="Barragens" u="1"/>
        <s v="Defesa do consumidor" u="1"/>
        <s v="Legislação sanitária" u="1"/>
        <s v="Penal" u="1"/>
        <s v="Uso da água" u="1"/>
        <s v="Explosivos" u="1"/>
        <s v="Licenciamento ambiental" u="1"/>
        <s v="TAX" u="1"/>
        <s v="Permissões &amp; licenciamento ambiental" u="1"/>
        <s v="Expansão urbana" u="1"/>
        <s v="LIMITAÇÃO DE JUROS" u="1"/>
        <s v="Interrupção de serviço" u="1"/>
        <s v="Fabricantes de Refrigerantes" u="1"/>
        <s v="Marco regulatório do saneamento" u="1"/>
        <s v="Selo Nacional de Sustentabilidade Empresarial" u="1"/>
        <s v="Química" u="1"/>
        <s v="Taxa de religação" u="1"/>
      </sharedItems>
    </cacheField>
    <cacheField name="Impacto" numFmtId="0">
      <sharedItems containsBlank="1" count="5">
        <s v="Não informado"/>
        <s v="Médio"/>
        <s v="Baixo"/>
        <s v="Alto"/>
        <m u="1"/>
      </sharedItems>
    </cacheField>
    <cacheField name="Posicionamento" numFmtId="0">
      <sharedItems containsBlank="1" count="13">
        <s v="Não informado"/>
        <s v="Favorável"/>
        <s v="Neutro"/>
        <s v="Contrário"/>
        <m u="1"/>
        <s v="Neutro com ressalvas" u="1"/>
        <s v="Favorável " u="1"/>
        <s v="Divergente" u="1"/>
        <s v="Convergente" u="1"/>
        <s v="Favoráveç" u="1"/>
        <s v="Divergente com ressalvas" u="1"/>
        <s v="Favorável com ressalvas" u="1"/>
        <s v="Contrário com ressalvas" u="1"/>
      </sharedItems>
    </cacheField>
    <cacheField name="Tipo de Proposição" numFmtId="0">
      <sharedItems containsBlank="1" count="22">
        <s v="PL"/>
        <s v="PLC"/>
        <s v="INC"/>
        <m u="1"/>
        <s v="PDC" u="1"/>
        <s v="PFC" u="1"/>
        <s v="MP" u="1"/>
        <s v="PL " u="1"/>
        <s v="SUG" u="1"/>
        <s v="PDL" u="1"/>
        <s v="PDS" u="1"/>
        <s v="RIC" u="1"/>
        <s v="PLN" u="1"/>
        <s v="PLS " u="1"/>
        <s v="MPV" u="1"/>
        <s v="PEC" u="1"/>
        <s v="PLP" u="1"/>
        <s v="MSC" u="1"/>
        <s v="PLS" u="1"/>
        <s v="INS" u="1"/>
        <s v="PRS" u="1"/>
        <s v="REQ" u="1"/>
      </sharedItems>
    </cacheField>
    <cacheField name="Proposição" numFmtId="0">
      <sharedItems containsDate="1" containsBlank="1" containsMixedTypes="1" minDate="2019-05-01T00:00:00" maxDate="2020-11-02T00:00:00" count="1068">
        <s v="PL 151/2022"/>
        <s v="PL 448/2020"/>
        <s v="PL 525/2021"/>
        <s v="PL 239/2022"/>
        <s v="PL 1932/2021"/>
        <s v="PL 171/2021"/>
        <s v="PL 250/2019"/>
        <s v="PL 2583/2020"/>
        <s v="PL 2974/2020"/>
        <s v="PL 10695/2018"/>
        <s v="PL 1312/2011"/>
        <s v="PL 652/2015"/>
        <s v="PL 5653/2020"/>
        <s v="PL 5213/2020"/>
        <s v="PL 1516/2015"/>
        <s v="PL 440/2019"/>
        <s v="PL 702/2011"/>
        <s v="PL 5522/2016"/>
        <s v="PL 8248/2017"/>
        <s v="PLC 34/2015"/>
        <s v="INC 565/2020"/>
        <s v="PL 8565/2017"/>
        <s v="PL 3284/1989"/>
        <s v="PL 510/2017"/>
        <s v="PL 5946/2016"/>
        <s v="PL 2257/2022"/>
        <s v="PL 597/2019"/>
        <s v="PL 649/2019"/>
        <s v="PL 1455/2021"/>
        <s v="PL 8675/2017"/>
        <s v="PL 4186/2020"/>
        <s v="PL 10942/2018 "/>
        <s v="PL 600/2021"/>
        <s v="PL 5616/2020"/>
        <s v="PL 1862/2007"/>
        <s v="PL 4191/2020"/>
        <s v="PL 5516/2020"/>
        <s v="PL 3828/2019"/>
        <s v="PL 2585/2020"/>
        <s v="PL 7681/2017"/>
        <s v="PL 487/2019"/>
        <s v="PL 4908/2016"/>
        <s v="PL 2192/2020"/>
        <s v="PL 1954/2020"/>
        <s v="PL 3313/2020"/>
        <s v="PL 5230/2016"/>
        <s v="PL 2093/2003"/>
        <s v="PL 4746/2020"/>
        <s v="PL 1234/2007"/>
        <s v="PL 4238/2020"/>
        <s v="PL 773/2021"/>
        <s v="PL 757/2021"/>
        <s v="PL 4061/2020"/>
        <s v="PL 4760/2020"/>
        <s v="PL 4562/2020"/>
        <s v="PL 4501/2020"/>
        <s v="PL 32/2019"/>
        <s v="PL 827/2019"/>
        <s v="PL 2470/2011"/>
        <s v="PL 1026/2019"/>
        <s v="PL 3479/2004"/>
        <s v="PL 6717/2009"/>
        <s v="PL 2389/2011"/>
        <s v="PL 1637/2007"/>
        <s v="PL 1480/2003"/>
        <s v="PL 6919/2006"/>
        <s v="PL 7264/2014"/>
        <s v="PL 3339/1992"/>
        <s v="PL 4247/2008"/>
        <s v="SF PL 880/2020" u="1"/>
        <m u="1"/>
        <s v="PL 3075/2011" u="1"/>
        <s v="1276/2020" u="1"/>
        <s v="4085/2020" u="1"/>
        <s v="PL 2297/2019" u="1"/>
        <s v="CD PL 720/2020" u="1"/>
        <s v="PL 167/2019 " u="1"/>
        <s v="PL 6969/2013" u="1"/>
        <s v="211/2018" u="1"/>
        <s v="PL 477/2021" u="1"/>
        <s v="CD PL 820/2020" u="1"/>
        <s v="PL 377/2015" u="1"/>
        <s v="PL 9017/2017" u="1"/>
        <s v="SF PL 1121/2020" u="1"/>
        <s v=" PL 6388/2009" u="1"/>
        <s v="PL 2010/2011" u="1"/>
        <s v="PL 4313/2008" u="1"/>
        <s v="PL 165/2016 " u="1"/>
        <s v="PL 2059/2019" u="1"/>
        <s v="CD PL 5933/2019" u="1"/>
        <s v="SF PL 6012/2019" u="1"/>
        <s v="SF PL 165/2016 " u="1"/>
        <s v="5762/19" u="1"/>
        <s v="10942/2018" u="1"/>
        <s v="PDC 279/2015" u="1"/>
        <s v="CD PL 5783/2016" u="1"/>
        <s v="1657/2020" u="1"/>
        <s v="33/2017" u="1"/>
        <s v="63/2020" u="1"/>
        <s v="RIC 1314/2020" u="1"/>
        <s v="CD PL 2760/2019" u="1"/>
        <s v="1200/2019" u="1"/>
        <s v=" PL 2023/2007" u="1"/>
        <s v=" PL 2293/2015" u="1"/>
        <s v="992/2020" u="1"/>
        <s v="PL 8892/2017" u="1"/>
        <s v=" PL 8568/2017" u="1"/>
        <s v="PL 457/2019" u="1"/>
        <s v="PLS 650/2015 " u="1"/>
        <s v="995/2020" u="1"/>
        <s v="CD PL 4794/2016" u="1"/>
        <s v="3508/2019" u="1"/>
        <s v="INC 1081/2020" u="1"/>
        <s v="PL 2374/2019" u="1"/>
        <s v="PLS 322/2011" u="1"/>
        <s v="PL 589/2020" u="1"/>
        <s v="SF PL 2206/2019" u="1"/>
        <s v="PL 1687/2015" u="1"/>
        <s v=" PLS 355/2016" u="1"/>
        <s v="PL 3729/2004" u="1"/>
        <s v="CD PL 3861/2015" u="1"/>
        <s v="10060/2018" u="1"/>
        <s v=" PLS 212/2011" u="1"/>
        <s v="PLS 92/2018" u="1"/>
        <s v="PL 2258/2019" u="1"/>
        <s v="PL 3178/2019" u="1"/>
        <s v="CD PL 840/2011" u="1"/>
        <s v="PL 8631/2017" u="1"/>
        <s v=" PL 7168/2017" u="1"/>
        <s v="PL 2129/2015" u="1"/>
        <s v="836/2020" u="1"/>
        <s v="CD PL 2988/2015" u="1"/>
        <s v="61/2015" u="1"/>
        <s v="140/2015" u="1"/>
        <s v="2017/2020" u="1"/>
        <s v="6065/2013" u="1"/>
        <s v="SF PL 669/2019 " u="1"/>
        <s v=" PL 1428/2011" u="1"/>
        <s v=" PL 5482/2016" u="1"/>
        <s v="SF PL 358/2020" u="1"/>
        <s v="PL 717/2003" u="1"/>
        <s v="PL 2215/2011" u="1"/>
        <s v="PL 2356/2019" u="1"/>
        <s v="SF PL 1062/2020" u="1"/>
        <s v="PL 1770/2019" u="1"/>
        <s v="PL 10273/2018" u="1"/>
        <s v="PLN 5/2019" u="1"/>
        <s v="PL 1799/2019" u="1"/>
        <s v=" PLS 147/2014" u="1"/>
        <s v="CD PL 5966/2019" u="1"/>
        <s v="911/2020" u="1"/>
        <s v="PL 569/2019" u="1"/>
        <s v="PLS 90/2018" u="1"/>
        <s v="PL 371/2015" u="1"/>
        <s v="PL 3372/2019" u="1"/>
        <s v="4729/2019" u="1"/>
        <s v="MPV 879/2019" u="1"/>
        <s v="PL 2453/2019" u="1"/>
        <s v=" PL 7401/2017" u="1"/>
        <s v="SF PLS 138/2017" u="1"/>
        <s v="PDL 345/2019" u="1"/>
        <s v="PL 8855/2017" u="1"/>
        <s v="PL 7114/2010" u="1"/>
        <s v="PL 3376/2019" u="1"/>
        <s v=" PL 182/2015" u="1"/>
        <s v="PL 2790/2019" u="1"/>
        <s v="CD PL 914/2020" u="1"/>
        <s v="CD PLP 133/2019" u="1"/>
        <s v="MP 924/2020" u="1"/>
        <s v="PL 1779/2019" u="1"/>
        <s v=" PL 1014/2015" u="1"/>
        <s v="PL 7127/2014" u="1"/>
        <s v="PL 3230/2019" u="1"/>
        <s v="PL 619/2019 " u="1"/>
        <s v="PLS 750/2015" u="1"/>
        <s v="PL 461/2015" u="1"/>
        <s v="214/2019" u="1"/>
        <s v=" PL 6110/2002" u="1"/>
        <s v="PL 333/1999" u="1"/>
        <s v="PLS 724/2019 " u="1"/>
        <s v="PL 4034/2019" u="1"/>
        <s v=" PL 2941/2011" u="1"/>
        <s v="SF PLS 204/2015" u="1"/>
        <s v="MP 958/2020" u="1"/>
        <s v="3288/2020" u="1"/>
        <s v="4970/2013" u="1"/>
        <s v="1522/2020 " u="1"/>
        <s v=" PL 6288/2002" u="1"/>
        <s v=" PLS 58/2016" u="1"/>
        <s v=" PLP 188/2007" u="1"/>
        <s v="PL 553/2019" u="1"/>
        <s v="PL 3200/2015" u="1"/>
        <s v=" PL 3910/2012" u="1"/>
        <s v="417/2019" u="1"/>
        <s v="PLS 4/2016" u="1"/>
        <s v="SF PL 783/2020" u="1"/>
        <s v="CD PL 723/2020" u="1"/>
        <s v="4068/2020" u="1"/>
        <s v=" PL 2635/2007" u="1"/>
        <s v="PEC 293/2004" u="1"/>
        <s v="PL 1930/2011" u="1"/>
        <s v="10180/2018" u="1"/>
        <s v="CD PDL 88/2020" u="1"/>
        <s v="10380/2018" u="1"/>
        <s v="PL 10494/2018" u="1"/>
        <s v="PL 927/2011" u="1"/>
        <s v="2352/2020 " u="1"/>
        <s v="PL 2732/2011" u="1"/>
        <s v="SF PL 6214/2019" u="1"/>
        <s v="PL 679/2007" u="1"/>
        <s v="SF PLS 319/2017" u="1"/>
        <s v=" PL 10345/2018" u="1"/>
        <s v="CD PL 2790/2019" u="1"/>
        <s v=" PL 8284/2014" u="1"/>
        <s v="PL 3316/2019" u="1"/>
        <s v="PLS 385/2012" u="1"/>
        <s v="PL 6189/2005" u="1"/>
        <s v="CD PL 9790/2018" u="1"/>
        <s v="PL 4599/2019" u="1"/>
        <s v="816/2019" u="1"/>
        <s v="PL 923/2021" u="1"/>
        <s v="SF PL 868/2020" u="1"/>
        <s v=" PL 3097/2012" u="1"/>
        <s v=" PL 5263/2016" u="1"/>
        <s v="SF PL 784/2020" u="1"/>
        <s v="PL 1935/2019" u="1"/>
        <s v=" PL 358/2011" u="1"/>
        <s v="CD PL 724/2020" u="1"/>
        <s v="PL 3406/2015" u="1"/>
        <s v="4512/2020" u="1"/>
        <s v="5616/2016" u="1"/>
        <s v="SF PLC 104/2013" u="1"/>
        <s v="PL 2831/2019" u="1"/>
        <s v="PL 3290/2012" u="1"/>
        <s v="PL 3649/2015" u="1"/>
        <s v=" PL 3688/2012" u="1"/>
        <s v=" PL 225/2015" u="1"/>
        <s v="PLS 368/2012" u="1"/>
        <s v=" PL 2101/2011" u="1"/>
        <s v="1793/2020" u="1"/>
        <s v="CD PL 2992/2011" u="1"/>
        <s v="3730/2015" u="1"/>
        <s v="4906/2001" u="1"/>
        <s v=" PLP 286/2002" u="1"/>
        <s v="PL 5690/2019" u="1"/>
        <s v="PL 669/2019 " u="1"/>
        <s v="SF 3791/2019" u="1"/>
        <s v="5243/2019" u="1"/>
        <s v="PL 6250/2019" u="1"/>
        <s v="4142/2020" u="1"/>
        <s v="SF PLS 317/2018" u="1"/>
        <s v="SF PLS 224/2016" u="1"/>
        <s v="PL 7803/2014 " u="1"/>
        <s v=" PL 316/2011" u="1"/>
        <s v="PL 6012/2019" u="1"/>
        <s v="CD PL 792/2007" u="1"/>
        <s v="PL 6255/2019" u="1"/>
        <s v="SF PLS 168/2018" u="1"/>
        <s v="9614/2018" u="1"/>
        <s v="CD PL 741/2020" u="1"/>
        <s v=" PL 6887/2013" u="1"/>
        <s v="PL 9791/2018" u="1"/>
        <s v="SF PL 5142/2019" u="1"/>
        <s v="2123/2020" u="1"/>
        <s v=" PL 775/2011" u="1"/>
        <s v="PL 4751/2019" u="1"/>
        <s v=" PL 9462/2017" u="1"/>
        <s v="6056/2016" u="1"/>
        <s v="PL 6019/2019" u="1"/>
        <s v=" PLS 108/2015" u="1"/>
        <s v="PL 713/1999" u="1"/>
        <s v="8100/2014" u="1"/>
        <s v=" PL 8275/2014" u="1"/>
        <s v=" PL 6407/2013" u="1"/>
        <s v="1314/2020" u="1"/>
        <s v="PL 987/2021" u="1"/>
        <s v=" PL 3899/2012" u="1"/>
        <s v="PL 1418/2022" u="1"/>
        <s v=" PLS 719/2015" u="1"/>
        <s v="461/2017" u="1"/>
        <s v="SF PLC 113/2014" u="1"/>
        <s v="PL 6454/2019" u="1"/>
        <s v="SF PLS 326/2017" u="1"/>
        <s v="PL 6214/2019" u="1"/>
        <s v="CD PL 826/2020" u="1"/>
        <s v="106/2007" u="1"/>
        <s v="CD PL 834/2020" u="1"/>
        <s v="SF PLS 165/2016" u="1"/>
        <s v="PL 5852/2001" u="1"/>
        <s v="1725/2020" u="1"/>
        <s v="CD PL 942/2020" u="1"/>
        <s v="PL 10085/2018" u="1"/>
        <s v="4544/2020" u="1"/>
        <s v="PL 5633/2009" u="1"/>
        <s v="313/2013" u="1"/>
        <s v=" PL 7436/2014" u="1"/>
        <s v=" PL 6112/2002" u="1"/>
        <s v="CD PL 162/2019 " u="1"/>
        <s v=" PLP 287/2002" u="1"/>
        <s v="CD PL 182/2015" u="1"/>
        <s v="6428/2016" u="1"/>
        <s v="980/2007" u="1"/>
        <s v=" PLS 435/2011" u="1"/>
        <s v="4194/2020" u="1"/>
        <s v="CD PLP 72/1999" u="1"/>
        <s v="1395/2020" u="1"/>
        <s v=" PL 3259/2004" u="1"/>
        <s v=" PL 6615/2016" u="1"/>
        <s v="PEC 78/2019" u="1"/>
        <s v=" PL 7844/2017" u="1"/>
        <s v="PEC 42/2019" u="1"/>
        <s v="1757/2011" u="1"/>
        <s v=" PL 10065/2018" u="1"/>
        <s v="1776/2020" u="1"/>
        <s v="4911/2009" u="1"/>
        <s v=" PL 10073/2018" u="1"/>
        <s v="822/2007" u="1"/>
        <s v="PL 4916/2009" u="1"/>
        <s v=" PL 4961/2005" u="1"/>
        <s v=" PLS 273/2013" u="1"/>
        <s v="241/2020" u="1"/>
        <s v="CD PL 183/2015" u="1"/>
        <s v="PL 6299/2002" u="1"/>
        <s v=" PL 2427/2015" u="1"/>
        <s v="SF PL 888/2020" u="1"/>
        <s v="PL 5933/2019" u="1"/>
        <s v="PL 9813/2018" u="1"/>
        <s v="PL 5483/2016" u="1"/>
        <s v="CD PL 728/2020" u="1"/>
        <s v="PL 6042/2016" u="1"/>
        <s v="34/2011" u="1"/>
        <s v="PLS 131/2017" u="1"/>
        <s v="CD PL 736/2020" u="1"/>
        <s v="201/2020" u="1"/>
        <s v="683/2020" u="1"/>
        <s v="CD PL 4109/2012" u="1"/>
        <s v="PLS 495/2017" u="1"/>
        <s v="687/2020" u="1"/>
        <s v="688/2020" u="1"/>
        <s v="SF PLS 344/2014" u="1"/>
        <s v="PLS 487/2013" u="1"/>
        <s v="CD PL 960/2020" u="1"/>
        <s v="88/2020" u="1"/>
        <s v="PL 4412/2012" u="1"/>
        <s v="PLS 138/2017" u="1"/>
        <s v="2186/2020" u="1"/>
        <s v="PL 4423/2016" u="1"/>
        <s v=" PLS 403/2014" u="1"/>
        <s v="PL 3614/2012" u="1"/>
        <s v="8160/2017" u="1"/>
        <s v=" PL 6160/2013" u="1"/>
        <s v="SF PL 1280/2020" u="1"/>
        <s v="PEC 84/2019" u="1"/>
        <s v="PL 2027/2007" u="1"/>
        <s v="8173/2014" u="1"/>
        <s v="SF PLS 161/2018" u="1"/>
        <s v="309/2018" u="1"/>
        <s v="889/2020" u="1"/>
        <s v=" PL 2867/2008" u="1"/>
        <s v="SF PLS 196/2017" u="1"/>
        <s v=" PL 3940/2015" u="1"/>
        <s v="96/2020" u="1"/>
        <s v="CD PL 4005/2015" u="1"/>
        <s v=" PLS 328/2017" u="1"/>
        <s v="CD PL 729/2020" u="1"/>
        <s v=" PL 6741/2013" u="1"/>
        <s v="181/2019" u="1"/>
        <s v="CD PL 1000/2020" u="1"/>
        <s v="SF PLS 98/2010" u="1"/>
        <s v="964/2020" u="1"/>
        <s v="728/1999" u="1"/>
        <s v="1870/2020" u="1"/>
        <s v="PL 5205/2016" u="1"/>
        <s v="SF PLP 155/19" u="1"/>
        <s v="CD PL 761/2020" u="1"/>
        <s v="507/2018" u="1"/>
        <s v="508/2018" u="1"/>
        <s v="CD PL 861/2020" u="1"/>
        <s v="CD PL 2047/2020" u="1"/>
        <s v="SF PLS 378/2015" u="1"/>
        <s v=" PLS 94/2008" u="1"/>
        <s v="CD PL 2219/2020" u="1"/>
        <s v=" PLS 93/2018" u="1"/>
        <s v=" PL 4122/2012" u="1"/>
        <s v="159/2015" u="1"/>
        <s v="35/20" u="1"/>
        <s v="1441/2011" u="1"/>
        <s v=" PL 2418/2007" u="1"/>
        <s v="924/2020" u="1"/>
        <s v="CD PL 377/2015" u="1"/>
        <s v="146/2019" u="1"/>
        <s v="SF PLS 171/2018" u="1"/>
        <s v="CD PL 10494/2018" u="1"/>
        <s v="PL 1292/1995" u="1"/>
        <s v="CD PL 1138/2020" u="1"/>
        <s v="CD PL 549/2011" u="1"/>
        <s v=" PLS 603/2015" u="1"/>
        <s v="CD PL 7108/2017" u="1"/>
        <s v=" PL 1819/2007" u="1"/>
        <s v="9619/2018" u="1"/>
        <s v=" PL 2364/2003" u="1"/>
        <s v="106/2019" u="1"/>
        <s v="PEC 90/2019" u="1"/>
        <s v="4528/2020" u="1"/>
        <s v="INS 57/2020" u="1"/>
        <s v="CD PL 5028/2019" u="1"/>
        <s v="558/2015" u="1"/>
        <s v="420/2019" u="1"/>
        <s v="1799/2020" u="1"/>
        <s v="PDC 773/2017" u="1"/>
        <s v="5327/2005" u="1"/>
        <s v="786/2019" u="1"/>
        <s v=" PLS 433/2015" u="1"/>
        <s v="2556/2007" u="1"/>
        <s v="PL 10678/2018" u="1"/>
        <s v="CD PL 290/2019 " u="1"/>
        <s v="SF PLS 365/2018" u="1"/>
        <s v="1349/2020" u="1"/>
        <s v="4178/2012" u="1"/>
        <s v=" PLC 20/2018" u="1"/>
        <s v="PL 7564/2006" u="1"/>
        <s v=" PL 3924/2012" u="1"/>
        <s v=" PL 9405/2017" u="1"/>
        <s v="3799/2020" u="1"/>
        <s v=" PDC 143/2015" u="1"/>
        <s v="CD PL 839/2020" u="1"/>
        <s v="PLS 294/2008" u="1"/>
        <s v="162/2012" u="1"/>
        <s v="9782/2018" u="1"/>
        <s v="509/2009" u="1"/>
        <s v="PLS 295/2018" u="1"/>
        <s v="CD PL 1067/2020" u="1"/>
        <s v="CD PL 1104/2015" u="1"/>
        <s v="CD PL 167/2019 " u="1"/>
        <s v="2179/2020" u="1"/>
        <s v="PL 6504/2006" u="1"/>
        <s v=" PL 6677/2016" u="1"/>
        <s v="PL 10238/2018" u="1"/>
        <s v="278/2016" u="1"/>
        <s v="PL 5133/2013" u="1"/>
        <s v="4963/2019" u="1"/>
        <s v=" PL 4818/2016" u="1"/>
        <s v=" PLS 168/2018" u="1"/>
        <s v="SF PL 5373/2019" u="1"/>
        <s v="CD PL 28/2019 " u="1"/>
        <s v=" PL 7791/2014" u="1"/>
        <s v=" PLP 493/2009" u="1"/>
        <s v=" PL 125/2007" u="1"/>
        <s v="CD PL 1146/2020" u="1"/>
        <s v="CD PEC 93/2015" u="1"/>
        <s v="CD PL 10455/2018" u="1"/>
        <s v="1002/2020" u="1"/>
        <s v="4622/2020" u="1"/>
        <s v="PLS 159/2018" u="1"/>
        <s v="CD PL 10108/2018" u="1"/>
        <s v="8594/2017" u="1"/>
        <s v="PDC 715/2017" u="1"/>
        <s v="SF PL 5452/2019" u="1"/>
        <s v=" PL 2355/2011" u="1"/>
        <s v=" PL 4550/2008" u="1"/>
        <s v="PL 7088/2017" u="1"/>
        <s v="PLP 45/2021" u="1"/>
        <s v="SF PLS 291/2013" u="1"/>
        <s v="9324/2017" u="1"/>
        <s v="6516/2016" u="1"/>
        <s v="PL 1562/2020" u="1"/>
        <s v="1433/2020" u="1"/>
        <s v=" PEC 491/2010" u="1"/>
        <s v="3883/2020" u="1"/>
        <s v=" PL 1522/2007" u="1"/>
        <s v="PDC 815/2017" u="1"/>
        <s v="CD PL 7239/2010" u="1"/>
        <s v="PL 10409/2018" u="1"/>
        <s v="PDC 817/2017" u="1"/>
        <s v=" PL 6877/2017" u="1"/>
        <s v="PDC 819/2017" u="1"/>
        <s v="CD PL 757/2020" u="1"/>
        <s v=" PLS 214/2015" u="1"/>
        <s v="4633/2020" u="1"/>
        <s v="4557/2008" u="1"/>
        <s v="CD PL 18/2019" u="1"/>
        <s v="CD PL 28/2019" u="1"/>
        <s v="3384/2019" u="1"/>
        <s v="PLS 337/2008" u="1"/>
        <s v="CD PL 3179/2020" u="1"/>
        <s v="PLS 45/2014" u="1"/>
        <s v="CD PL 4034/2019" u="1"/>
        <s v="PL 418/2011" u="1"/>
        <s v="PLP 33/2015" u="1"/>
        <s v=" PL 630/2003" u="1"/>
        <s v="CD PFC 116/2013" u="1"/>
        <s v="399/2017" u="1"/>
        <s v="PL 7143/2017" u="1"/>
        <s v="PL 3125/2000" u="1"/>
        <s v="PLS 312/2018" u="1"/>
        <s v=" PL 523/2007" u="1"/>
        <s v="CD PL 10412/2018" u="1"/>
        <s v="487/2013" u="1"/>
        <s v="PL 358/2020" u="1"/>
        <s v="CD PL 1086/2020" u="1"/>
        <s v=" PL 7647/2017" u="1"/>
        <s v="PL 5537/2013" u="1"/>
        <s v="PL 3241/2008" u="1"/>
        <s v="PL 176/2011" u="1"/>
        <s v=" PDC 54/2015" u="1"/>
        <s v="CD PL 569/2011" u="1"/>
        <s v="CD PL 6149/2019" u="1"/>
        <s v=" PL 2316/2003" u="1"/>
        <s v="PLS 79/2015" u="1"/>
        <s v=" PL 4049/2015" u="1"/>
        <s v=" PL 4194/2012" u="1"/>
        <s v="1014/2020" u="1"/>
        <s v="PL 11249/2018" u="1"/>
        <s v="PL 7123/2017" u="1"/>
        <s v="1081/2015" u="1"/>
        <s v=" PL 4501/2016" u="1"/>
        <s v="1865/2020" u="1"/>
        <s v="CD PL 11216/2018" u="1"/>
        <s v="CD PL 6148/2019" u="1"/>
        <s v="3805/2020" u="1"/>
        <s v="318/2017" u="1"/>
        <s v="CD PL 3509/2020" u="1"/>
        <s v="PL 7223/2017" u="1"/>
        <s v="1435/2020" u="1"/>
        <s v="5800/2009" u="1"/>
        <s v="PL 6897/2013" u="1"/>
        <s v="SF PLS 12/2014" u="1"/>
        <s v=" PLS 27/1996" u="1"/>
        <s v="PL 1176/2015" u="1"/>
        <s v="CD PL 3239/2019" u="1"/>
        <s v="CD PL 1268/2020" u="1"/>
        <s v="PL 2646/2020" u="1"/>
        <s v="3402/2015" u="1"/>
        <s v=" PL 847/2007" u="1"/>
        <s v="PL 176/2019" u="1"/>
        <s v="CD PL 2072/2020" u="1"/>
        <s v="CD PL 10996/2018" u="1"/>
        <s v="PL 428/2019" u="1"/>
        <s v="CD PL 659/2020" u="1"/>
        <s v=" PL 5698/2009" u="1"/>
        <s v=" PL 1563/2007" u="1"/>
        <s v="CD PL 759/2020" u="1"/>
        <s v="PDS 43/2015" u="1"/>
        <s v="PL 1020/2021" u="1"/>
        <s v="PL 1049/2021" u="1"/>
        <s v=" PLS 243/2017" u="1"/>
        <s v="PL 5716/2013" u="1"/>
        <s v="49/2020" u="1"/>
        <s v="CD PL 3054/2019" u="1"/>
        <s v="19/2019" u="1"/>
        <s v="CD PL 1071/2020" u="1"/>
        <s v="PL 358/2019" u="1"/>
        <s v="SF PLS 495/2017" u="1"/>
        <s v=" PLS 29/2015" u="1"/>
        <s v="3717/2019" u="1"/>
        <s v=" PL 7888/2017" u="1"/>
        <s v="7890/2017" u="1"/>
        <s v=" PL 5210/2001" u="1"/>
        <s v="SF PLS 654/2015" u="1"/>
        <s v="SF PL 1641/2019" u="1"/>
        <s v="4969/2009" u="1"/>
        <s v="SF PL 1905/2019" u="1"/>
        <s v="27/2019" u="1"/>
        <s v="PL 3401/2008" u="1"/>
        <s v=" PL 1924/2015" u="1"/>
        <s v="352/2018" u="1"/>
        <s v="3403/2015" u="1"/>
        <s v="353/2018" u="1"/>
        <s v="PL 182/2015" u="1"/>
        <s v="PL 1005/2021" u="1"/>
        <s v="354/2018" u="1"/>
        <s v="PL 1231/2015" u="1"/>
        <s v="215/2020" u="1"/>
        <s v="1006/2020" u="1"/>
        <s v="442/2014" u="1"/>
        <s v="PL 3063/2011" u="1"/>
        <s v="PLP 133/2019" u="1"/>
        <s v="2236/2020" u="1"/>
        <s v=" PL 8628/2017" u="1"/>
        <s v="218/2020" u="1"/>
        <s v="1894/2015" u="1"/>
        <s v="PL 1103/2011" u="1"/>
        <s v=" PL 2923/2008" u="1"/>
        <s v="CD PL 2246/2015" u="1"/>
        <s v="SF PL 1853/2020" u="1"/>
        <s v="9410/2017" u="1"/>
        <s v="PDC 144/2015" u="1"/>
        <s v="35/2019" u="1"/>
        <s v="8220/2017" u="1"/>
        <s v="PLS 95/2018" u="1"/>
        <s v="CD PL 1081/2020" u="1"/>
        <s v=" PL 1860/2011" u="1"/>
        <s v="3013/2015" u="1"/>
        <s v="SF PEC 13/2014" u="1"/>
        <s v="PL 2289/2019" u="1"/>
        <s v="PL 3182/2019" u="1"/>
        <s v="PL 3062/2019" u="1"/>
        <s v=" PLS 696/2015" u="1"/>
        <s v=" PL 2117/2011" u="1"/>
        <s v="PL 10543/2018" u="1"/>
        <s v=" PL 1197/2011" u="1"/>
        <s v=" CD PL 3911/2019" u="1"/>
        <s v="PL 8304/2017" u="1"/>
        <s v="5387/2019" u="1"/>
        <s v="2688/2011" u="1"/>
        <s v="3887/2020" u="1"/>
        <s v="79/2019" u="1"/>
        <s v="PL 1567/2011" u="1"/>
        <s v="PL 2267/2019" u="1"/>
        <s v="PLS 93/2018" u="1"/>
        <s v=" PLS 484/2017" u="1"/>
        <s v=" PL 6978/2010" u="1"/>
        <s v="SF PEC 2/2016" u="1"/>
        <s v="MPV 881/2019" u="1"/>
        <s v="1818/2020" u="1"/>
        <s v="160/2015" u="1"/>
        <s v=" PL 3957/2004" u="1"/>
        <s v=" PL 8218/2017" u="1"/>
        <s v=" PL 6504/2006" u="1"/>
        <s v="PL 3285/2019" u="1"/>
        <s v="PL 7846/2017" u="1"/>
        <s v="CD PL 885/2020" u="1"/>
        <s v="1868/2020" u="1"/>
        <s v="165/2015" u="1"/>
        <s v="PL 162/2019 " u="1"/>
        <s v="PL 2581/2019" u="1"/>
        <s v="PL 4747/2020" u="1"/>
        <s v=" PLS 293/2018" u="1"/>
        <s v="CD PL 6359/2013" u="1"/>
        <s v="PLS 311/2009" u="1"/>
        <s v="4207/2020" u="1"/>
        <s v="PLS 541/2015" u="1"/>
        <s v="PDL 113/2019" u="1"/>
        <s v="CD PL 5406/2019" u="1"/>
        <s v="CD PL 1503/2020" u="1"/>
        <s v=" PL 7088/2017" u="1"/>
        <s v="CD PL 3189/2019" u="1"/>
        <s v="CD PL 4247/2008" u="1"/>
        <s v="PL 7946/2017" u="1"/>
        <s v="124/2015" u="1"/>
        <s v="CD PL 1418/2007" u="1"/>
        <s v="95/2019" u="1"/>
        <s v="PL 1788/2019" u="1"/>
        <s v="1111/2011" u="1"/>
        <s v="PL 1527/2011" u="1"/>
        <s v="PL 2588/2019" u="1"/>
        <s v="PL 2337/2015" u="1"/>
        <s v="129/2015" u="1"/>
        <s v=" PL 4996/2013" u="1"/>
        <s v="112/2019" u="1"/>
        <s v="SF PLS 724/2019 " u="1"/>
        <s v="1846/2015" u="1"/>
        <s v="PL 4162/2019" u="1"/>
        <s v=" PL 1388/2011" u="1"/>
        <s v="2380/2020" u="1"/>
        <s v="PL 3003/2019" u="1"/>
        <s v="SF PLS 1/2018" u="1"/>
        <s v="CD PL 6402/2013" u="1"/>
        <s v=" PL 6365/2013" u="1"/>
        <s v="PL 10764/2018" u="1"/>
        <s v="PL 2325/2019" u="1"/>
        <s v="CD PL 1242/2015" u="1"/>
        <s v="91/2018" u="1"/>
        <s v="7912/2010" u="1"/>
        <s v="3911/2020" u="1"/>
        <s v="PL 7477/2014" u="1"/>
        <s v="1899/2020" u="1"/>
        <s v="7121/2010" u="1"/>
        <s v="PL 2327/2019" u="1"/>
        <s v="PL 10504/2018" u="1"/>
        <s v=" PL 5716/2013" u="1"/>
        <s v="PL 15/2017" u="1"/>
        <s v="3951/2020" u="1"/>
        <s v="PL 1983/2019" u="1"/>
        <s v="CD PL 1709/2020" u="1"/>
        <s v=" PL 9790/2018" u="1"/>
        <s v="CD PL 5186/2016" u="1"/>
        <s v="PL 1724/2011" u="1"/>
        <s v=" PL 5793/2016" u="1"/>
        <s v="PL 10564/2018" u="1"/>
        <s v="PL 2787/2019" u="1"/>
        <s v="CD PL 2427/2019" u="1"/>
        <s v="PL 18/2019" u="1"/>
        <s v="3432/2019" u="1"/>
        <s v="PL 3348/2019" u="1"/>
        <s v="PLS 737/2011" u="1"/>
        <s v="PL 42/2019" u="1"/>
        <s v="PL 662/2021" u="1"/>
        <s v=" PLS 495/2017" u="1"/>
        <s v="CD PL 6255/2019" u="1"/>
        <s v=" PL 7919/2010" u="1"/>
        <s v="1181/2020" u="1"/>
        <s v="CD PL 695/2020" u="1"/>
        <s v=" PL 5576/2005" u="1"/>
        <s v="SF PL 3946/2019" u="1"/>
        <s v=" PL 3705/2015" u="1"/>
        <s v=" PL 372/2015" u="1"/>
        <s v="3932/2012" u="1"/>
        <s v="CD PL 3070/2019" u="1"/>
        <s v="PL 19/2019" u="1"/>
        <s v=" PL 5306/2013" u="1"/>
        <s v="RIC 1025/2020" u="1"/>
        <s v="PL 10384/2018" u="1"/>
        <s v="CD PL 3334/2019" u="1"/>
        <s v="CD PL 4162/2019" u="1"/>
        <s v="PL 948/2021" u="1"/>
        <s v="CD PL 6266/2019" u="1"/>
        <s v="PFC 8/2019" u="1"/>
        <s v="PL 550/2019" u="1"/>
        <s v="7884/2017" u="1"/>
        <s v=" PL 377/2015" u="1"/>
        <s v="CD PL 1511/2020" u="1"/>
        <s v=" PL 2529/2011" u="1"/>
        <s v="SF PLS 52/2017" u="1"/>
        <s v="MSC 59/2008" u="1"/>
        <s v="245/2016" u="1"/>
        <s v="PL 2506/2019" u="1"/>
        <s v="MPV 905/2019" u="1"/>
        <s v="PL 5360/2019" u="1"/>
        <s v="PL 6280/2019" u="1"/>
        <s v="SF PLC 30/2015" u="1"/>
        <s v="CD PL 1270/2020" u="1"/>
        <s v="PL 5028/2019" u="1"/>
        <s v="CD PL 8448/2017" u="1"/>
        <s v=" PL 117/2015" u="1"/>
        <s v="PL 3056/1997" u="1"/>
        <s v="PL 7730/2014" u="1"/>
        <s v="PL 290/2019 " u="1"/>
        <s v=" PLP 115/2011" u="1"/>
        <s v="PL 5340/2019" u="1"/>
        <s v="PL 2942/2019" u="1"/>
        <s v="PL 570/2019" u="1"/>
        <s v=" PL 9791/2018" u="1"/>
        <s v="CD PEC 232/2019" u="1"/>
        <s v="400/2016" u="1"/>
        <s v="401/2016" u="1"/>
        <s v="6301/2005" u="1"/>
        <s v="SF PLC 16/2016" u="1"/>
        <s v="CD PL 7331/2017" u="1"/>
        <s v="PL 3856/2015" u="1"/>
        <s v="CD PL 7467/2010" u="1"/>
        <s v="PL 740/2003" u="1"/>
        <s v="PL 6266/2019" u="1"/>
        <s v="9004/2017" u="1"/>
        <s v="407/2016" u="1"/>
        <s v="4723/2020" u="1"/>
        <s v="CD PL 3343/2019" u="1"/>
        <s v=" PL 675/2015" u="1"/>
        <s v="CD PL 589/2020" u="1"/>
        <s v="1133/2020" u="1"/>
        <s v="PLS 226/2016" u="1"/>
        <s v="PL 6148/2019" u="1"/>
        <s v="PL 6149/2019" u="1"/>
        <s v="PL 5442/2019" u="1"/>
        <s v="2373/2020" u="1"/>
        <s v=" PL 1546/2015" u="1"/>
        <s v="1984/2020" u="1"/>
        <s v=" PL 3030/2004" u="1"/>
        <s v=" PL 1556/2015" u="1"/>
        <s v="PL 10355/2018" u="1"/>
        <s v="SF PL 5690/2019" u="1"/>
        <s v="CD PL 1487/2020" u="1"/>
        <d v="2019-05-01T00:00:00" u="1"/>
        <s v="3825/2019" u="1"/>
        <s v="PDC 1054/2018" u="1"/>
        <s v="PL 6580/2019" u="1"/>
        <s v="3934/2020" u="1"/>
        <s v="PL 2909/2011" u="1"/>
        <s v=" PL 3729/2004" u="1"/>
        <s v="CD PL 6559/2013" u="1"/>
        <s v="4353/2020" u="1"/>
        <s v="254/2013" u="1"/>
        <s v=" PLS 172/2005" u="1"/>
        <s v="PL 3813/2015" u="1"/>
        <s v="CD PL 6250/2019" u="1"/>
        <s v="PLS 439/2012" u="1"/>
        <s v="CD PL 2385/2011" u="1"/>
        <s v="CD PL 2549/2019" u="1"/>
        <s v="PL 4166/2012" u="1"/>
        <s v="PL 4627/2019" u="1"/>
        <s v="CD PL 3261/2019" u="1"/>
        <s v=" PL 634/2015" u="1"/>
        <s v=" PL 5918/2013" u="1"/>
        <s v=" PL 635/2015" u="1"/>
        <s v="PL 6442/2019" u="1"/>
        <s v="PL 5192/2016" u="1"/>
        <s v=" PL 3529/2012" u="1"/>
        <s v="339/2013" u="1"/>
        <s v="CD PL 4615/2016" u="1"/>
        <s v="PL 5767/2019" u="1"/>
        <s v="PL 5406/2019" u="1"/>
        <s v="CD PL 2497/2020" u="1"/>
        <s v="9416/2017" u="1"/>
        <s v="PEC 45/2019" u="1"/>
        <s v="PL 2091/2007" u="1"/>
        <s v=" PL 5187/2013" u="1"/>
        <s v="PL 5984/2009" u="1"/>
        <s v="1566/2011" u="1"/>
        <s v="PL 41/2019 " u="1"/>
        <s v="PL 10526/2018" u="1"/>
        <s v="4374/2020" u="1"/>
        <s v=" PL 3346/2015" u="1"/>
        <s v=" PL 5514/2009" u="1"/>
        <s v="CD PL 5340/2019" u="1"/>
        <s v="SF PL 2791/2019" u="1"/>
        <s v=" PL 4529/2012" u="1"/>
        <s v=" PL 3221/2012" u="1"/>
        <s v="SF PLP 155/2019" u="1"/>
        <s v="402/2017" u="1"/>
        <s v="CD PL 6454/2016" u="1"/>
        <s v="PEC 79/2019" u="1"/>
        <s v="CD PL 2350/2003" u="1"/>
        <s v="173/2004" u="1"/>
        <s v="187/2020" u="1"/>
        <s v="PL 6520/2019" u="1"/>
        <s v="188/2020" u="1"/>
        <s v="5173/2013" u="1"/>
        <s v="CD PL 4627/2019" u="1"/>
        <s v="3466/2019" u="1"/>
        <s v="2355/2020" u="1"/>
        <s v=" SUG 10/2018" u="1"/>
        <s v="38/2020" u="1"/>
        <s v="CD PL 899/2020" u="1"/>
        <s v="PL 10346/2018" u="1"/>
        <s v="162/2018" u="1"/>
        <s v="PEC 31/2007" u="1"/>
        <s v="PL 5966/2019" u="1"/>
        <s v="CD PL 4398/2019" u="1"/>
        <s v=" PLS 16/2013" u="1"/>
        <s v="CD PL 4362/2019" u="1"/>
        <s v="PLS 276/2013" u="1"/>
        <s v=" PL 4109/2012" u="1"/>
        <s v="PL 5822/2019" u="1"/>
        <s v="CD PL 5442/2019" u="1"/>
        <s v="CD PL 6454/2019" u="1"/>
        <s v="CD PL 9397/2017" u="1"/>
        <s v="34/2020" u="1"/>
        <s v="CD PL 6442/2019" u="1"/>
        <s v="CD PL 3729/2004" u="1"/>
        <s v="483/2018" u="1"/>
        <s v="2303/2015" u="1"/>
        <s v=" PL 2433/2011" u="1"/>
        <s v=" PL 6325/2016" u="1"/>
        <s v="48/2015" u="1"/>
        <s v="105/2020" u="1"/>
        <s v="PL 28/2019 " u="1"/>
        <s v=" PL 1147/2007" u="1"/>
        <s v="1067/2019" u="1"/>
        <s v="1166/2020" u="1"/>
        <s v="CD PL 2734/2020" u="1"/>
        <s v="2386/2020" u="1"/>
        <s v="CD PL 1452/2019" u="1"/>
        <s v="CD PL 7818/2014" u="1"/>
        <s v="PL 49/2015" u="1"/>
        <s v="CD PL 6280/2019" u="1"/>
        <s v=" PL 4412/2012" u="1"/>
        <s v="50/2020" u="1"/>
        <s v=" PL 2167/2007" u="1"/>
        <s v="1400/2020 " u="1"/>
        <s v="940/2020 " u="1"/>
        <s v="CD PL 3453/2008" u="1"/>
        <s v="CD PL 3641/2020" u="1"/>
        <s v="SF PLP 163/2019" u="1"/>
        <s v="CD PL 6520/2019" u="1"/>
        <s v="3514/2015" u="1"/>
        <s v=" PL 6969/2013" u="1"/>
        <s v="SF PLC 45/2017" u="1"/>
        <s v="CD PL 8451/2017" u="1"/>
        <s v="2344/2007" u="1"/>
        <s v="985/2020" u="1"/>
        <s v="986/2020" u="1"/>
        <s v="PL 5907/2019" u="1"/>
        <s v="SF PLC 70/2018" u="1"/>
        <s v="CD PL 2715/2019" u="1"/>
        <s v="6249/2009" u="1"/>
        <s v="PEC 232/2019" u="1"/>
        <s v=" PL 2874/2011" u="1"/>
        <s v="PL 5218/2016" u="1"/>
        <s v=" PLS 218/2017" u="1"/>
        <s v="CD PL 9543/2018" u="1"/>
        <s v="RIC 211/2021" u="1"/>
        <s v="82/2020" u="1"/>
        <s v="PL 3943/2012" u="1"/>
        <s v="PL 4622/2012" u="1"/>
        <s v="CD PL 7738/2017" u="1"/>
        <s v=" PL 4242/2004" u="1"/>
        <s v="281/2019" u="1"/>
        <s v="PLS 432/2013" u="1"/>
        <s v="CD PL 1646/2019" u="1"/>
        <s v="823/2020" u="1"/>
        <s v=" PLS 385/2012" u="1"/>
        <s v="CD PL 3382/2019" u="1"/>
        <s v="166/2019" u="1"/>
        <s v="708/2020" u="1"/>
        <s v="134/2015" u="1"/>
        <s v=" PL 1474/2011" u="1"/>
        <s v="PLS 438/2013" u="1"/>
        <s v="SF PLS 66/2017" u="1"/>
        <s v="PL 7375/2006" u="1"/>
        <s v="1401/2020 " u="1"/>
        <s v="PL 172/2019 " u="1"/>
        <s v="6352/2009" u="1"/>
        <s v="3515/2015" u="1"/>
        <s v="3561/2019" u="1"/>
        <s v=" PL 7535/2017" u="1"/>
        <s v="3574/2008" u="1"/>
        <s v="PL 1194/2020" u="1"/>
        <s v=" PLS 89/2008" u="1"/>
        <s v="PL 6670/2016" u="1"/>
        <s v="SF PL 1017/2020" u="1"/>
        <s v="PL 972/2019 " u="1"/>
        <s v=" PL 6346/2016" u="1"/>
        <s v="PL 960/2019 " u="1"/>
        <s v="5196/2013" u="1"/>
        <s v=" PL 3548/2015" u="1"/>
        <s v="CD PL 2926/2020" u="1"/>
        <s v="1198/2020" u="1"/>
        <s v="PL 1877/2007" u="1"/>
        <s v=" PL 9734/2018" u="1"/>
        <s v="REQ 81/2019" u="1"/>
        <s v=" PL 3308/2015" u="1"/>
        <s v="CD PL 626/2019" u="1"/>
        <s v="PL 11187/2018" u="1"/>
        <s v="CD PL 3540/2019" u="1"/>
        <s v="INS 56/2020" u="1"/>
        <s v="CD PL 550/2019" u="1"/>
        <s v="SF PLS 58/2016" u="1"/>
        <s v="4804/2001" u="1"/>
        <s v="PL 4933/2016" u="1"/>
        <s v=" PL 7906/2017" u="1"/>
        <s v="CD PL 6462/2009" u="1"/>
        <s v=" PL 2148/2015" u="1"/>
        <s v="PL 10430/2018" u="1"/>
        <s v="620/2011" u="1"/>
        <s v="CD PL 3928/2012" u="1"/>
        <s v="MP 1008/2020" u="1"/>
        <s v="CD PL 4599/2019" u="1"/>
        <s v=" PL 3280/2015" u="1"/>
        <s v="CD PL 3561/2015" u="1"/>
        <s v=" PL 2186/1996" u="1"/>
        <s v="4739/2020" u="1"/>
        <s v="CD PL 7915/2010" u="1"/>
        <s v="CD PL 9839/2018" u="1"/>
        <s v="PDC 860/2017" u="1"/>
        <s v="CD PL 5907/2019" u="1"/>
        <s v="298/2016" u="1"/>
        <s v=" PLS 12/2014" u="1"/>
        <s v="1813/2020 " u="1"/>
        <s v="602/2019" u="1"/>
        <s v=" PLS 4/2016" u="1"/>
        <s v="CD PL 3596/2015" u="1"/>
        <s v="1547/2007" u="1"/>
        <s v="PLS 284/2018" u="1"/>
        <s v=" PLS 4/2017" u="1"/>
        <s v="CD PL 619/2019" u="1"/>
        <d v="2019-11-01T00:00:00" u="1"/>
        <d v="2020-11-01T00:00:00" u="1"/>
        <s v=" PLC 169/2017" u="1"/>
        <s v="PLP 28/2015" u="1"/>
        <s v="PRS 39/2019" u="1"/>
        <s v="PLS 382/2018" u="1"/>
        <s v="PLS 263/2018" u="1"/>
        <s v="PEC 287/2016" u="1"/>
        <s v="PLS 04/2016" u="1"/>
        <s v=" PL 3401/2015" u="1"/>
        <s v=" PL 4063/2012" u="1"/>
        <s v="CD PLP 117/2011" u="1"/>
        <s v="PLP 34/2020" u="1"/>
        <s v="349/2012" u="1"/>
        <s v=" PL 1291/2015" u="1"/>
        <s v="PLS 136/2014" u="1"/>
        <s v=" PDC 1/2007" u="1"/>
        <s v="PLS 361/2018" u="1"/>
        <s v="PLP 155/19" u="1"/>
        <s v=" PL 5718/2016" u="1"/>
        <s v="CD PL 1292/1995" u="1"/>
        <s v="CN MPV 844/2018" u="1"/>
        <s v="412/2016" u="1"/>
        <s v="CD PL 3824/2019" u="1"/>
        <s v="PL 3172/2008" u="1"/>
        <s v="SF PL 6019/2019" u="1"/>
        <s v="413/2016" u="1"/>
        <s v=" PL 3492/1993" u="1"/>
        <s v="4843/2020" u="1"/>
        <s v="PL 2139/2020" u="1"/>
        <s v="7585/2017" u="1"/>
        <s v="SF PL 2139/2020" u="1"/>
        <s v="PL 78/2019 " u="1"/>
        <s v="CD PL 5767/2019" u="1"/>
        <s v="4327/2016" u="1"/>
        <s v="PL 317/2003" u="1"/>
        <s v=" PL 6528/2016" u="1"/>
        <s v="267/2013" u="1"/>
        <s v=" PL 3091/2015" u="1"/>
        <s v="CD PL 7803/2014 " u="1"/>
        <s v="CD PL 7869/2017" u="1"/>
        <s v="6422/2013" u="1"/>
        <s v="CD PL 5822/2019" u="1"/>
        <s v="SF PLS 75/2014" u="1"/>
        <s v="2445/2011" u="1"/>
        <s v=" PL 5811/2016" u="1"/>
        <s v="PL 5646/2013" u="1"/>
        <s v="PL 1075/2011" u="1"/>
        <s v="PL 7136/2017" u="1"/>
        <s v="PLP 547/2018" u="1"/>
        <s v="213/2017" u="1"/>
        <s v=" PL 10108/2018" u="1"/>
        <s v="CD PL 7776/2017" u="1"/>
        <s v="PL 1971/2020" u="1"/>
        <s v="PL 315/2019" u="1"/>
        <s v=" PL 157/1991" u="1"/>
        <s v=" PL 4798/2009" u="1"/>
        <s v=" PL 1062/2007" u="1"/>
        <s v="MSC 245/2017" u="1"/>
        <s v="PL 3114/2008" u="1"/>
        <s v="1625/2020" u="1"/>
        <s v=" PL 612/2007" u="1"/>
        <s v="1682/2015" u="1"/>
        <s v="PDL 88/2020" u="1"/>
        <s v=" PL 9746/2018" u="1"/>
        <s v="4345/1998" u="1"/>
        <s v="PLS 52/2013" u="1"/>
        <s v="190/2020" u="1"/>
        <s v="PL 10412/2018" u="1"/>
        <s v="PL 3453/2008" u="1"/>
        <s v="414/2017" u="1"/>
        <s v="PL 153/2019" u="1"/>
        <s v="CD PL 6580/2019" u="1"/>
        <s v="193/2020" u="1"/>
        <s v="PL 139/1999" u="1"/>
        <s v="CD PL 2787/2019" u="1"/>
        <s v="PRS 61/2016" u="1"/>
        <s v="CD PL 511/2020" u="1"/>
        <s v="PL 1033/2021" u="1"/>
        <s v="PL 3070/2019 " u="1"/>
        <s v="CD PL 4751/2019" u="1"/>
        <s v=" PLS 112/2018" u="1"/>
        <s v="PL 427/2019" u="1"/>
        <s v=" PL 19/2007" u="1"/>
        <s v="PDC 889/2018" u="1"/>
        <s v="INC 5/2019" u="1"/>
        <s v="156/2020" u="1"/>
        <s v=" PLS 13/2015" u="1"/>
        <s v="3967/2019" u="1"/>
        <s v="PL 7796/2017" u="1"/>
        <s v=" PL 37/2011" u="1"/>
        <s v=" PL 6411/2016" u="1"/>
        <s v="385/2014" u="1"/>
        <s v="PL 8235/2017" u="1"/>
        <s v="59/2020" u="1"/>
        <s v="PL 2196/2019" u="1"/>
        <s v="10309/2018" u="1"/>
        <s v="PL 2470/2011 " u="1"/>
        <s v="3632/2008" u="1"/>
        <s v="PL 511/2020" u="1"/>
        <s v="PL 455/2021" u="1"/>
        <s v="PLC 70/2014" u="1"/>
        <s v="112/2020" u="1"/>
        <s v="113/2020" u="1"/>
        <s v="4025/2020" u="1"/>
        <s v="4836/2020" u="1"/>
        <s v=" PL 5831/2009" u="1"/>
        <s v=" PL 8062/2014" u="1"/>
        <s v="PL 2737/2008" u="1"/>
        <s v="PL 7655/2017" u="1"/>
        <s v="4045/2020" u="1"/>
        <s v="PL 6856/2017" u="1"/>
        <s v="PL 5926/2013" u="1"/>
      </sharedItems>
    </cacheField>
    <cacheField name="Ementa" numFmtId="0">
      <sharedItems longText="1"/>
    </cacheField>
    <cacheField name="Despacho" numFmtId="0">
      <sharedItems/>
    </cacheField>
    <cacheField name="Autor " numFmtId="0">
      <sharedItems/>
    </cacheField>
    <cacheField name="Partido do Autor" numFmtId="0">
      <sharedItems containsBlank="1" count="53">
        <s v="PSOL"/>
        <s v="PSDB"/>
        <s v="MDB"/>
        <s v="PSL"/>
        <s v="DEM"/>
        <s v="PT"/>
        <s v="PP"/>
        <s v="PR"/>
        <s v="CIDADANIA"/>
        <s v="PMN"/>
        <s v="PDT"/>
        <s v="REPUBLIC"/>
        <s v="UNIÃO"/>
        <s v="PL"/>
        <s v="PSC"/>
        <s v="PODE"/>
        <s v="SOLIDARIEDADE"/>
        <s v="PROS"/>
        <s v="PTN"/>
        <s v="PTB"/>
        <s v="AVANTE"/>
        <s v="PSB"/>
        <s v="PV"/>
        <m u="1"/>
        <s v="PSD" u="1"/>
        <s v="PATRIOTA" u="1"/>
        <s v="REPUBLICANOS" u="1"/>
        <s v="PODEMOS" u="1"/>
        <s v="N/A" u="1"/>
        <s v="S/PART" u="1"/>
        <s v="PMDB" u="1"/>
        <s v="S.PART." u="1"/>
        <s v="PRB" u="1"/>
        <s v="Não há0" u="1"/>
        <s v="PFL" u="1"/>
        <s v="PTC" u="1"/>
        <s v="PT " u="1"/>
        <s v=" " u="1"/>
        <s v="SD" u="1"/>
        <s v="PDR" u="1"/>
        <s v="MSB" u="1"/>
        <s v="PCdoB" u="1"/>
        <s v="PHS" u="1"/>
        <s v="PLP" u="1"/>
        <s v="PATRI" u="1"/>
        <s v="SOLID" u="1"/>
        <s v="Não há" u="1"/>
        <s v="SOLIDARI" u="1"/>
        <s v="REDE" u="1"/>
        <s v="PLS" u="1"/>
        <s v="NOVO" u="1"/>
        <s v="PPS" u="1"/>
        <s v="REP" u="1"/>
      </sharedItems>
    </cacheField>
    <cacheField name="UF do Autor" numFmtId="0">
      <sharedItems containsBlank="1" count="32">
        <s v="RS"/>
        <s v="SP"/>
        <s v="PB"/>
        <s v="SC"/>
        <s v="MT"/>
        <s v="PI"/>
        <s v="RJ"/>
        <s v="MG"/>
        <s v="BA"/>
        <s v="PR"/>
        <s v="CE"/>
        <s v="DF"/>
        <s v="RR"/>
        <s v="PT"/>
        <s v="AM"/>
        <s v="PA"/>
        <s v="ES"/>
        <s v="PE"/>
        <s v="RO"/>
        <s v="TO"/>
        <s v="GO"/>
        <s v="MS"/>
        <s v="AC"/>
        <m u="1"/>
        <s v="SE" u="1"/>
        <s v="AL" u="1"/>
        <s v="AP" u="1"/>
        <s v="RN" u="1"/>
        <s v="MA" u="1"/>
        <s v="Não há1" u="1"/>
        <s v="Não há" u="1"/>
        <s v="NA" u="1"/>
      </sharedItems>
    </cacheField>
    <cacheField name="Local Atual" numFmtId="0">
      <sharedItems containsBlank="1" count="64">
        <s v="CDEICS"/>
        <s v="CSSF"/>
        <s v="CAE"/>
        <s v="CCTIC"/>
        <s v="CCJC"/>
        <s v="CIDOSO"/>
        <s v="CE"/>
        <s v="CDC"/>
        <s v="MESA"/>
        <s v="PLEN"/>
        <s v="1SECM"/>
        <s v="CAS"/>
        <s v="CFT"/>
        <s v="CMADS"/>
        <s v="CDH"/>
        <s v="CAPADR"/>
        <s v="GTCL"/>
        <s v="CMO:" u="1"/>
        <m u="1"/>
        <s v="-" u="1"/>
        <s v="CRE" u="1"/>
        <s v="CCJC/CFT/PLEN" u="1"/>
        <s v="CCTC" u="1"/>
        <s v="CDR" u="1"/>
        <s v="SLSF" u="1"/>
        <s v="CDU" u="1"/>
        <s v="CCULT" u="1"/>
        <s v="CESP_x000a_PLEN" u="1"/>
        <s v="CFFC" u="1"/>
        <s v="CDHM" u="1"/>
        <s v="CMMPV 905/19" u="1"/>
        <s v="CCJ_x000a_CTASP_x000a_CSSF" u="1"/>
        <s v="CREDN" u="1"/>
        <s v="PLEN_x000a_CCJC_x000a_CFT" u="1"/>
        <s v="CCJ;CTASP" u="1"/>
        <s v="CMA" u="1"/>
        <s v="CCJ" u="1"/>
        <s v="CI" u="1"/>
        <s v="CTASP" u="1"/>
        <s v="CME" u="1"/>
        <s v="CFT_x000a_CCJC_x000a_PLEN" u="1"/>
        <s v="PLEN-CD" u="1"/>
        <s v="CMMPV" u="1"/>
        <s v="CTRCC" u="1"/>
        <s v=" CCP" u="1"/>
        <s v="CTFC" u="1"/>
        <s v="CCP" u="1"/>
        <s v="CVT" u="1"/>
        <s v="PL629902" u="1"/>
        <s v="SF" u="1"/>
        <s v="PEC29304" u="1"/>
        <s v="CCT" u="1"/>
        <s v="CAPADR_x000a_CMADS_x000a_CFT_x000a_CCJC_x000a_PLEN" u="1"/>
        <s v="2017-09-12" u="1"/>
        <s v="CFT_x000a_CCJC" u="1"/>
        <s v="CMO" u="1"/>
        <s v="CCTCI" u="1"/>
        <s v="CDIR" u="1"/>
        <s v="CESP" u="1"/>
        <s v="CRA" u="1"/>
        <s v="Secretaria de Governo da Presidência da República" u="1"/>
        <s v="CPD" u="1"/>
        <s v="Arquivo" u="1"/>
        <s v="MESA - Apense-se à(ao) PL-2583/2020." u="1"/>
      </sharedItems>
    </cacheField>
    <cacheField name="Relator Atual" numFmtId="0">
      <sharedItems/>
    </cacheField>
    <cacheField name="Partido do Relator" numFmtId="0">
      <sharedItems containsBlank="1" count="43">
        <s v="PCdoB"/>
        <s v="CIDADANIA"/>
        <s v="PSDB"/>
        <s v="Não há"/>
        <s v="PSD"/>
        <s v="PSB"/>
        <s v="PP"/>
        <s v="PT"/>
        <s v="PSOL"/>
        <s v="DEM"/>
        <s v="NOVO"/>
        <s v="PODE"/>
        <s v="REPUBLIC"/>
        <s v="PSC"/>
        <s v="PDT"/>
        <s v="REPUBLICANOS"/>
        <s v="PL"/>
        <s v="UNIÃO"/>
        <s v="SOLIDARI"/>
        <m u="1"/>
        <s v="PATRIOTA " u="1"/>
        <s v="Marcelo Ramos" u="1"/>
        <s v="PMN" u="1"/>
        <s v="CCJC: PODE_x000a_CFT: Não há" u="1"/>
        <s v="PSL" u="1"/>
        <s v="PMDB" u="1"/>
        <s v="AVANTE" u="1"/>
        <s v="PRB" u="1"/>
        <s v="PTB" u="1"/>
        <s v="SD" u="1"/>
        <s v="Não há " u="1"/>
        <s v="PR" u="1"/>
        <s v="PROS" u="1"/>
        <s v="PV" u="1"/>
        <s v="CFT: Não há_x000a_CCJC: PSL" u="1"/>
        <s v="PDT_x000a_PP" u="1"/>
        <s v="PHS" u="1"/>
        <s v="CD" u="1"/>
        <s v="REDE" u="1"/>
        <s v="PRP" u="1"/>
        <s v="MDB" u="1"/>
        <s v="PPS" u="1"/>
        <s v="MDB_x000a_PSDB" u="1"/>
      </sharedItems>
    </cacheField>
    <cacheField name="UF do Relator" numFmtId="0">
      <sharedItems containsBlank="1" count="35">
        <s v="AC"/>
        <s v="SC"/>
        <s v="GO"/>
        <s v="Não há"/>
        <s v="RJ"/>
        <s v="CE"/>
        <s v="RS"/>
        <s v="SP"/>
        <s v="PR"/>
        <s v="DF"/>
        <s v="PB"/>
        <s v="MG"/>
        <s v="RR"/>
        <s v="PE"/>
        <m u="1"/>
        <s v="SE" u="1"/>
        <s v="AL" u="1"/>
        <s v="PE_x000a_RS" u="1"/>
        <s v="AP" u="1"/>
        <s v="RN" u="1"/>
        <s v="MT" u="1"/>
        <s v="ES" u="1"/>
        <s v="MA" u="1"/>
        <s v="AM " u="1"/>
        <s v="Não há " u="1"/>
        <s v="AM" u="1"/>
        <s v="CCJC: RO_x000a_CFT: Não há" u="1"/>
        <s v="CFT: Não há_x000a_CCJC: PR" u="1"/>
        <s v="TO" u="1"/>
        <s v="PA" u="1"/>
        <s v="BA" u="1"/>
        <s v="MS" u="1"/>
        <s v="RO" u="1"/>
        <s v="PI" u="1"/>
        <s v="PR_x000a_RS" u="1"/>
      </sharedItems>
    </cacheField>
    <cacheField name="Data da última movimentação" numFmtId="0">
      <sharedItems containsDate="1" containsBlank="1" containsMixedTypes="1" minDate="1996-04-15T00:00:00" maxDate="2022-06-29T00:00:00" count="564">
        <d v="2023-03-27T00:00:00"/>
        <d v="2023-03-23T00:00:00"/>
        <d v="2023-04-03T00:00:00"/>
        <d v="2023-03-31T00:00:00"/>
        <d v="2023-03-30T00:00:00"/>
        <d v="2023-03-14T00:00:00"/>
        <d v="2023-03-22T00:00:00"/>
        <d v="2023-03-20T00:00:00"/>
        <d v="2023-03-19T00:00:00"/>
        <d v="2023-03-24T00:00:00"/>
        <d v="2023-03-29T00:00:00"/>
        <d v="2023-03-28T00:00:00"/>
        <d v="2023-01-27T00:00:00"/>
        <d v="2023-01-30T00:00:00"/>
        <d v="2023-01-31T00:00:00"/>
        <d v="2022-12-22T00:00:00"/>
        <d v="2022-09-28T00:00:00"/>
        <d v="2022-08-31T00:00:00"/>
        <d v="2022-08-02T00:00:00"/>
        <d v="2022-07-13T00:00:00"/>
        <d v="2022-06-24T00:00:00"/>
        <d v="2022-05-23T00:00:00"/>
        <d v="2022-05-17T00:00:00"/>
        <d v="2022-05-12T00:00:00"/>
        <d v="2022-05-11T00:00:00"/>
        <d v="2022-05-04T00:00:00"/>
        <d v="2022-05-03T00:00:00"/>
        <d v="2022-04-04T00:00:00"/>
        <d v="2022-03-04T00:00:00"/>
        <d v="2021-12-14T00:00:00"/>
        <d v="2021-10-01T00:00:00"/>
        <d v="2021-09-30T00:00:00"/>
        <d v="2021-05-12T00:00:00"/>
        <d v="2021-05-06T00:00:00"/>
        <d v="2021-05-05T00:00:00"/>
        <d v="2021-04-13T00:00:00"/>
        <d v="2021-03-25T00:00:00"/>
        <d v="2021-03-10T00:00:00"/>
        <d v="2021-03-08T00:00:00"/>
        <d v="2021-03-05T00:00:00"/>
        <d v="2021-02-25T00:00:00"/>
        <d v="2020-09-29T00:00:00"/>
        <d v="2020-09-14T00:00:00"/>
        <d v="2020-09-08T00:00:00"/>
        <d v="2020-02-12T00:00:00"/>
        <d v="2019-12-10T00:00:00"/>
        <d v="2019-10-23T00:00:00"/>
        <d v="2019-09-25T00:00:00"/>
        <d v="2019-09-02T00:00:00"/>
        <d v="2019-08-27T00:00:00"/>
        <d v="2019-05-22T00:00:00"/>
        <d v="2019-04-03T00:00:00"/>
        <n v="43516"/>
        <d v="2019-02-19T00:00:00"/>
        <d v="2014-08-04T00:00:00"/>
        <d v="2013-06-24T00:00:00"/>
        <d v="2012-06-19T00:00:00"/>
        <m u="1"/>
        <d v="2013-12-17T00:00:00" u="1"/>
        <d v="2019-10-25T00:00:00" u="1"/>
        <d v="2018-11-21T00:00:00" u="1"/>
        <d v="2019-11-21T00:00:00" u="1"/>
        <d v="2021-10-25T00:00:00" u="1"/>
        <d v="2019-12-17T00:00:00" u="1"/>
        <d v="2020-12-17T00:00:00" u="1"/>
        <d v="2015-10-27T00:00:00" u="1"/>
        <d v="2016-11-23T00:00:00" u="1"/>
        <d v="2018-11-23T00:00:00" u="1"/>
        <d v="2019-12-19T00:00:00" u="1"/>
        <d v="2015-10-29T00:00:00" u="1"/>
        <d v="2019-10-29T00:00:00" u="1"/>
        <d v="2021-10-29T00:00:00" u="1"/>
        <d v="2018-12-21T00:00:00" u="1"/>
        <d v="2020-12-21T00:00:00" u="1"/>
        <d v="2014-12-23T00:00:00" u="1"/>
        <d v="2018-10-31T00:00:00" u="1"/>
        <d v="2019-10-31T00:00:00" u="1"/>
        <d v="2018-11-27T00:00:00" u="1"/>
        <d v="2019-11-27T00:00:00" u="1"/>
        <d v="2017-11-29T00:00:00" u="1"/>
        <d v="2018-11-29T00:00:00" u="1"/>
        <d v="2019-01-08T00:00:00" u="1"/>
        <d v="2019-02-04T00:00:00" u="1"/>
        <d v="2020-02-04T00:00:00" u="1"/>
        <d v="2018-02-06T00:00:00" u="1"/>
        <d v="2019-02-06T00:00:00" u="1"/>
        <d v="2020-02-06T00:00:00" u="1"/>
        <d v="2021-03-02T00:00:00" u="1"/>
        <d v="2018-02-08T00:00:00" u="1"/>
        <d v="2020-03-04T00:00:00" u="1"/>
        <d v="2021-02-10T00:00:00" u="1"/>
        <d v="2020-03-06T00:00:00" u="1"/>
        <d v="2019-04-02T00:00:00" u="1"/>
        <d v="2020-04-02T00:00:00" u="1"/>
        <d v="2015-02-12T00:00:00" u="1"/>
        <d v="2019-02-12T00:00:00" u="1"/>
        <d v="2019-03-08T00:00:00" u="1"/>
        <d v="2021-02-12T00:00:00" u="1"/>
        <d v="2019-04-04T00:00:00" u="1"/>
        <d v="2015-03-10T00:00:00" u="1"/>
        <d v="2018-02-14T00:00:00" u="1"/>
        <d v="2019-02-14T00:00:00" u="1"/>
        <d v="2020-02-14T00:00:00" u="1"/>
        <d v="2020-03-10T00:00:00" u="1"/>
        <d v="2020-04-06T00:00:00" u="1"/>
        <d v="2021-04-06T00:00:00" u="1"/>
        <d v="2019-03-12T00:00:00" u="1"/>
        <d v="2021-03-12T00:00:00" u="1"/>
        <d v="2021-04-08T00:00:00" u="1"/>
        <d v="2020-05-04T00:00:00" u="1"/>
        <d v="2021-05-04T00:00:00" u="1"/>
        <d v="2019-02-18T00:00:00" u="1"/>
        <d v="2020-02-18T00:00:00" u="1"/>
        <d v="2019-03-14T00:00:00" u="1"/>
        <d v="2019-04-10T00:00:00" u="1"/>
        <d v="2019-05-06T00:00:00" u="1"/>
        <d v="2019-02-20T00:00:00" u="1"/>
        <d v="2018-03-16T00:00:00" u="1"/>
        <d v="2020-02-20T00:00:00" u="1"/>
        <d v="2018-04-12T00:00:00" u="1"/>
        <d v="2017-05-08T00:00:00" u="1"/>
        <d v="2019-04-12T00:00:00" u="1"/>
        <d v="2021-03-16T00:00:00" u="1"/>
        <d v="2018-05-08T00:00:00" u="1"/>
        <d v="2020-04-12T00:00:00" u="1"/>
        <d v="2019-05-08T00:00:00" u="1"/>
        <d v="2020-05-08T00:00:00" u="1"/>
        <d v="2019-06-04T00:00:00" u="1"/>
        <d v="2019-02-22T00:00:00" u="1"/>
        <d v="2019-03-18T00:00:00" u="1"/>
        <d v="2021-02-22T00:00:00" u="1"/>
        <d v="2020-03-18T00:00:00" u="1"/>
        <d v="2017-05-10T00:00:00" u="1"/>
        <d v="2020-04-14T00:00:00" u="1"/>
        <d v="2019-05-10T00:00:00" u="1"/>
        <d v="2018-06-06T00:00:00" u="1"/>
        <d v="2019-06-06T00:00:00" u="1"/>
        <d v="2019-07-02T00:00:00" u="1"/>
        <d v="2019-03-20T00:00:00" u="1"/>
        <d v="2016-05-12T00:00:00" u="1"/>
        <d v="2020-03-20T00:00:00" u="1"/>
        <d v="2019-04-16T00:00:00" u="1"/>
        <d v="2020-04-16T00:00:00" u="1"/>
        <d v="2020-05-12T00:00:00" u="1"/>
        <d v="2017-07-04T00:00:00" u="1"/>
        <d v="2018-07-04T00:00:00" u="1"/>
        <d v="2020-06-08T00:00:00" u="1"/>
        <d v="2019-07-04T00:00:00" u="1"/>
        <d v="2015-01-30T00:00:00" u="1"/>
        <d v="2019-01-30T00:00:00" u="1"/>
        <d v="2019-02-26T00:00:00" u="1"/>
        <d v="2017-04-18T00:00:00" u="1"/>
        <d v="2019-03-22T00:00:00" u="1"/>
        <d v="2018-04-18T00:00:00" u="1"/>
        <d v="2021-03-22T00:00:00" u="1"/>
        <d v="2019-05-14T00:00:00" u="1"/>
        <d v="2020-05-14T00:00:00" u="1"/>
        <d v="2019-06-10T00:00:00" u="1"/>
        <d v="2021-07-06T00:00:00" u="1"/>
        <d v="2017-03-24T00:00:00" u="1"/>
        <d v="2018-04-20T00:00:00" u="1"/>
        <d v="2020-03-24T00:00:00" u="1"/>
        <d v="2021-03-24T00:00:00" u="1"/>
        <d v="2018-05-16T00:00:00" u="1"/>
        <d v="2020-04-20T00:00:00" u="1"/>
        <d v="2015-07-08T00:00:00" u="1"/>
        <d v="2019-05-16T00:00:00" u="1"/>
        <d v="2019-06-12T00:00:00" u="1"/>
        <d v="2021-07-08T00:00:00" u="1"/>
        <d v="2020-08-04T00:00:00" u="1"/>
        <d v="2014-04-22T00:00:00" u="1"/>
        <d v="2019-03-26T00:00:00" u="1"/>
        <d v="2020-03-26T00:00:00" u="1"/>
        <d v="2017-05-18T00:00:00" u="1"/>
        <d v="2021-03-26T00:00:00" u="1"/>
        <d v="2020-04-22T00:00:00" u="1"/>
        <d v="2018-06-14T00:00:00" u="1"/>
        <d v="2020-05-18T00:00:00" u="1"/>
        <d v="2017-07-10T00:00:00" u="1"/>
        <d v="2019-06-14T00:00:00" u="1"/>
        <d v="2021-05-18T00:00:00" u="1"/>
        <d v="2018-07-10T00:00:00" u="1"/>
        <d v="2019-07-10T00:00:00" u="1"/>
        <d v="2018-08-06T00:00:00" u="1"/>
        <d v="2022-06-14T00:00:00" u="1"/>
        <d v="2021-08-06T00:00:00" u="1"/>
        <d v="2020-09-02T00:00:00" u="1"/>
        <d v="2021-09-02T00:00:00" u="1"/>
        <d v="2019-03-28T00:00:00" u="1"/>
        <d v="2016-05-20T00:00:00" u="1"/>
        <d v="2018-04-24T00:00:00" u="1"/>
        <d v="2019-04-24T00:00:00" u="1"/>
        <d v="2019-05-20T00:00:00" u="1"/>
        <d v="2018-07-12T00:00:00" u="1"/>
        <d v="2019-08-08T00:00:00" u="1"/>
        <d v="2018-09-04T00:00:00" u="1"/>
        <d v="2019-09-04T00:00:00" u="1"/>
        <d v="2020-09-04T00:00:00" u="1"/>
        <s v="11/03/2021_x000a_" u="1"/>
        <d v="2017-03-30T00:00:00" u="1"/>
        <d v="2018-04-26T00:00:00" u="1"/>
        <d v="2020-03-30T00:00:00" u="1"/>
        <d v="2017-05-22T00:00:00" u="1"/>
        <d v="2019-04-26T00:00:00" u="1"/>
        <d v="2018-05-22T00:00:00" u="1"/>
        <d v="2019-06-18T00:00:00" u="1"/>
        <d v="2018-08-10T00:00:00" u="1"/>
        <d v="2020-07-14T00:00:00" u="1"/>
        <d v="2017-09-06T00:00:00" u="1"/>
        <d v="2021-08-10T00:00:00" u="1"/>
        <d v="2020-09-06T00:00:00" u="1"/>
        <d v="2019-10-02T00:00:00" u="1"/>
        <d v="2020-10-02T00:00:00" u="1"/>
        <d v="2002-06-20T00:00:00" u="1"/>
        <d v="2020-04-28T00:00:00" u="1"/>
        <d v="2019-05-24T00:00:00" u="1"/>
        <d v="2018-06-20T00:00:00" u="1"/>
        <d v="2015-09-08T00:00:00" u="1"/>
        <d v="2019-07-16T00:00:00" u="1"/>
        <d v="2020-07-16T00:00:00" u="1"/>
        <d v="2021-07-16T00:00:00" u="1"/>
        <d v="2020-08-12T00:00:00" u="1"/>
        <d v="2021-08-12T00:00:00" u="1"/>
        <d v="2019-10-04T00:00:00" u="1"/>
        <d v="2021-09-08T00:00:00" u="1"/>
        <d v="2021-10-04T00:00:00" u="1"/>
        <d v="2015-04-30T00:00:00" u="1"/>
        <d v="2009-09-10T00:00:00" u="1"/>
        <d v="2019-04-30T00:00:00" u="1"/>
        <d v="2016-06-22T00:00:00" u="1"/>
        <d v="2020-04-30T00:00:00" u="1"/>
        <d v="2020-05-26T00:00:00" u="1"/>
        <d v="2022-06-22T00:00:00" u="1"/>
        <d v="2019-08-14T00:00:00" u="1"/>
        <d v="2018-09-10T00:00:00" u="1"/>
        <d v="2020-08-14T00:00:00" u="1"/>
        <d v="2019-09-10T00:00:00" u="1"/>
        <d v="2020-10-06T00:00:00" u="1"/>
        <d v="2012-05-28T00:00:00" u="1"/>
        <d v="2015-05-28T00:00:00" u="1"/>
        <d v="2018-05-28T00:00:00" u="1"/>
        <d v="2019-05-28T00:00:00" u="1"/>
        <d v="2016-07-20T00:00:00" u="1"/>
        <d v="2020-06-24T00:00:00" u="1"/>
        <d v="2019-08-16T00:00:00" u="1"/>
        <d v="2019-09-12T00:00:00" u="1"/>
        <d v="2020-10-08T00:00:00" u="1"/>
        <d v="2019-11-04T00:00:00" u="1"/>
        <d v="2020-11-04T00:00:00" u="1"/>
        <d v="2017-06-26T00:00:00" u="1"/>
        <d v="2019-05-30T00:00:00" u="1"/>
        <d v="2018-06-26T00:00:00" u="1"/>
        <d v="2019-06-26T00:00:00" u="1"/>
        <d v="2020-07-22T00:00:00" u="1"/>
        <d v="2017-10-10T00:00:00" u="1"/>
        <d v="2021-08-18T00:00:00" u="1"/>
        <d v="2017-11-06T00:00:00" u="1"/>
        <d v="2019-10-10T00:00:00" u="1"/>
        <d v="2019-11-06T00:00:00" u="1"/>
        <d v="2019-12-02T00:00:00" u="1"/>
        <d v="2018-06-28T00:00:00" u="1"/>
        <d v="2019-06-28T00:00:00" u="1"/>
        <d v="2020-07-24T00:00:00" u="1"/>
        <d v="2022-06-28T00:00:00" u="1"/>
        <d v="2019-08-20T00:00:00" u="1"/>
        <d v="2021-09-16T00:00:00" u="1"/>
        <d v="2019-11-08T00:00:00" u="1"/>
        <d v="2018-12-04T00:00:00" u="1"/>
        <d v="2019-12-04T00:00:00" u="1"/>
        <d v="2021-06-30T00:00:00" u="1"/>
        <d v="2018-08-22T00:00:00" u="1"/>
        <d v="2019-08-22T00:00:00" u="1"/>
        <d v="2016-10-14T00:00:00" u="1"/>
        <d v="2019-09-18T00:00:00" u="1"/>
        <d v="2021-11-10T00:00:00" u="1"/>
        <d v="2020-07-28T00:00:00" u="1"/>
        <d v="2018-09-20T00:00:00" u="1"/>
        <d v="2019-09-20T00:00:00" u="1"/>
        <d v="2019-10-16T00:00:00" u="1"/>
        <d v="2016-12-08T00:00:00" u="1"/>
        <d v="2019-11-12T00:00:00" u="1"/>
        <d v="2020-12-08T00:00:00" u="1"/>
        <d v="2019-08-26T00:00:00" u="1"/>
        <d v="2020-08-26T00:00:00" u="1"/>
        <d v="2015-11-14T00:00:00" u="1"/>
        <d v="2018-10-18T00:00:00" u="1"/>
        <d v="2019-10-18T00:00:00" u="1"/>
        <d v="2018-11-14T00:00:00" u="1"/>
        <d v="2020-12-10T00:00:00" u="1"/>
        <d v="2021-12-10T00:00:00" u="1"/>
        <d v="2003-09-24T00:00:00" u="1"/>
        <d v="2019-09-24T00:00:00" u="1"/>
        <d v="2016-11-16T00:00:00" u="1"/>
        <d v="2020-09-24T00:00:00" u="1"/>
        <d v="2018-11-16T00:00:00" u="1"/>
        <d v="2019-12-12T00:00:00" u="1"/>
        <d v="2016-08-30T00:00:00" u="1"/>
        <d v="2019-08-30T00:00:00" u="1"/>
        <d v="2019-10-22T00:00:00" u="1"/>
        <d v="2016-12-14T00:00:00" u="1"/>
        <d v="2020-10-22T00:00:00" u="1"/>
        <d v="2017-12-14T00:00:00" u="1"/>
        <d v="2019-11-18T00:00:00" u="1"/>
        <d v="2021-11-18T00:00:00" u="1"/>
        <d v="2019-10-24T00:00:00" u="1"/>
        <d v="2019-11-20T00:00:00" u="1"/>
        <d v="2019-12-16T00:00:00" u="1"/>
        <d v="2020-12-16T00:00:00" u="1"/>
        <d v="2016-10-26T00:00:00" u="1"/>
        <d v="2019-09-30T00:00:00" u="1"/>
        <d v="2016-11-22T00:00:00" u="1"/>
        <d v="2020-10-26T00:00:00" u="1"/>
        <d v="2018-12-18T00:00:00" u="1"/>
        <d v="2019-12-18T00:00:00" u="1"/>
        <d v="2020-12-18T00:00:00" u="1"/>
        <d v="2015-10-28T00:00:00" u="1"/>
        <d v="2016-12-20T00:00:00" u="1"/>
        <d v="2018-12-20T00:00:00" u="1"/>
        <d v="2019-12-20T00:00:00" u="1"/>
        <d v="2021-11-24T00:00:00" u="1"/>
        <d v="2019-10-30T00:00:00" u="1"/>
        <d v="2019-11-26T00:00:00" u="1"/>
        <d v="2020-12-22T00:00:00" u="1"/>
        <d v="2019-01-03T00:00:00" u="1"/>
        <d v="2012-11-28T00:00:00" u="1"/>
        <d v="2018-11-28T00:00:00" u="1"/>
        <d v="2019-11-28T00:00:00" u="1"/>
        <d v="2017-02-01T00:00:00" u="1"/>
        <d v="2018-11-30T00:00:00" u="1"/>
        <s v="12/05/2021_x0009_" u="1"/>
        <d v="2018-12-28T00:00:00" u="1"/>
        <d v="2016-03-01T00:00:00" u="1"/>
        <d v="2019-02-05T00:00:00" u="1"/>
        <d v="2020-02-05T00:00:00" u="1"/>
        <d v="2018-02-07T00:00:00" u="1"/>
        <d v="2017-03-03T00:00:00" u="1"/>
        <d v="2020-02-07T00:00:00" u="1"/>
        <d v="2020-03-03T00:00:00" u="1"/>
        <d v="2018-02-09T00:00:00" u="1"/>
        <d v="2019-04-01T00:00:00" u="1"/>
        <d v="2020-04-01T00:00:00" u="1"/>
        <d v="2015-02-11T00:00:00" u="1"/>
        <d v="2019-02-11T00:00:00" u="1"/>
        <d v="2020-02-11T00:00:00" u="1"/>
        <d v="2019-03-07T00:00:00" u="1"/>
        <d v="2018-04-03T00:00:00" u="1"/>
        <d v="2020-04-03T00:00:00" u="1"/>
        <d v="2020-02-13T00:00:00" u="1"/>
        <d v="2019-04-05T00:00:00" u="1"/>
        <s v="23/03/2021 _x000a_" u="1"/>
        <d v="2019-02-15T00:00:00" u="1"/>
        <d v="2019-03-11T00:00:00" u="1"/>
        <d v="2020-03-11T00:00:00" u="1"/>
        <d v="2017-05-03T00:00:00" u="1"/>
        <d v="2021-03-11T00:00:00" u="1"/>
        <d v="2018-05-03T00:00:00" u="1"/>
        <d v="2020-04-07T00:00:00" u="1"/>
        <d v="2019-05-03T00:00:00" u="1"/>
        <d v="2019-01-21T00:00:00" u="1"/>
        <d v="2017-03-13T00:00:00" u="1"/>
        <d v="2018-03-13T00:00:00" u="1"/>
        <d v="2019-03-13T00:00:00" u="1"/>
        <d v="2021-02-17T00:00:00" u="1"/>
        <d v="2020-03-13T00:00:00" u="1"/>
        <d v="2019-04-09T00:00:00" u="1"/>
        <d v="2020-04-09T00:00:00" u="1"/>
        <d v="2018-06-01T00:00:00" u="1"/>
        <d v="2020-05-05T00:00:00" u="1"/>
        <d v="2022-06-01T00:00:00" u="1"/>
        <d v="2018-03-15T00:00:00" u="1"/>
        <d v="2020-02-19T00:00:00" u="1"/>
        <d v="2019-03-15T00:00:00" u="1"/>
        <d v="2018-04-11T00:00:00" u="1"/>
        <d v="2019-04-11T00:00:00" u="1"/>
        <d v="2019-05-07T00:00:00" u="1"/>
        <d v="2020-05-07T00:00:00" u="1"/>
        <d v="2019-06-03T00:00:00" u="1"/>
        <d v="2018-02-21T00:00:00" u="1"/>
        <d v="2019-02-21T00:00:00" u="1"/>
        <d v="2016-05-09T00:00:00" u="1"/>
        <d v="2020-03-17T00:00:00" u="1"/>
        <d v="2017-05-09T00:00:00" u="1"/>
        <d v="2021-03-17T00:00:00" u="1"/>
        <d v="2018-05-09T00:00:00" u="1"/>
        <d v="2020-04-13T00:00:00" u="1"/>
        <d v="2017-06-05T00:00:00" u="1"/>
        <d v="2019-05-09T00:00:00" u="1"/>
        <d v="2018-06-05T00:00:00" u="1"/>
        <d v="2019-06-05T00:00:00" u="1"/>
        <d v="2019-07-01T00:00:00" u="1"/>
        <d v="1996-04-15T00:00:00" u="1"/>
        <d v="2021-07-01T00:00:00" u="1"/>
        <d v="2017-01-27T00:00:00" u="1"/>
        <d v="2019-03-19T00:00:00" u="1"/>
        <d v="2020-03-19T00:00:00" u="1"/>
        <d v="2019-04-15T00:00:00" u="1"/>
        <d v="2021-03-19T00:00:00" u="1"/>
        <d v="2020-04-15T00:00:00" u="1"/>
        <d v="2021-04-15T00:00:00" u="1"/>
        <d v="2019-06-07T00:00:00" u="1"/>
        <d v="2018-07-03T00:00:00" u="1"/>
        <d v="2019-07-03T00:00:00" u="1"/>
        <d v="2020-07-03T00:00:00" u="1"/>
        <d v="2019-02-25T00:00:00" u="1"/>
        <d v="2015-05-13T00:00:00" u="1"/>
        <d v="2019-03-21T00:00:00" u="1"/>
        <d v="2019-04-17T00:00:00" u="1"/>
        <d v="2016-06-09T00:00:00" u="1"/>
        <d v="2019-05-13T00:00:00" u="1"/>
        <d v="2020-06-09T00:00:00" u="1"/>
        <d v="2019-01-31T00:00:00" u="1"/>
        <d v="2018-02-27T00:00:00" u="1"/>
        <d v="2017-03-23T00:00:00" u="1"/>
        <d v="2019-02-27T00:00:00" u="1"/>
        <d v="2020-03-23T00:00:00" u="1"/>
        <d v="2021-03-23T00:00:00" u="1"/>
        <d v="2018-05-15T00:00:00" u="1"/>
        <d v="2021-04-19T00:00:00" u="1"/>
        <d v="2019-06-11T00:00:00" u="1"/>
        <d v="2020-08-03T00:00:00" u="1"/>
        <d v="2011-05-17T00:00:00" u="1"/>
        <d v="2019-03-25T00:00:00" u="1"/>
        <d v="2020-03-25T00:00:00" u="1"/>
        <d v="2016-06-13T00:00:00" u="1"/>
        <d v="2018-06-13T00:00:00" u="1"/>
        <d v="2019-06-13T00:00:00" u="1"/>
        <d v="2015-09-01T00:00:00" u="1"/>
        <d v="2019-07-09T00:00:00" u="1"/>
        <d v="2017-09-01T00:00:00" u="1"/>
        <d v="2018-03-27T00:00:00" u="1"/>
        <d v="2019-03-27T00:00:00" u="1"/>
        <d v="2020-03-27T00:00:00" u="1"/>
        <d v="2019-04-23T00:00:00" u="1"/>
        <d v="2020-04-23T00:00:00" u="1"/>
        <d v="2018-06-15T00:00:00" u="1"/>
        <d v="2020-05-19T00:00:00" u="1"/>
        <d v="2018-07-11T00:00:00" u="1"/>
        <d v="2020-06-15T00:00:00" u="1"/>
        <d v="2019-07-11T00:00:00" u="1"/>
        <d v="2018-08-07T00:00:00" u="1"/>
        <d v="2019-08-07T00:00:00" u="1"/>
        <d v="2019-09-03T00:00:00" u="1"/>
        <d v="2005-08-09T00:00:00" u="1"/>
        <d v="2014-05-21T00:00:00" u="1"/>
        <d v="2019-03-29T00:00:00" u="1"/>
        <d v="2018-04-25T00:00:00" u="1"/>
        <d v="2019-05-21T00:00:00" u="1"/>
        <d v="2020-05-21T00:00:00" u="1"/>
        <d v="2019-06-17T00:00:00" u="1"/>
        <d v="2018-07-13T00:00:00" u="1"/>
        <d v="2017-09-05T00:00:00" u="1"/>
        <d v="2019-08-09T00:00:00" u="1"/>
        <d v="2019-09-05T00:00:00" u="1"/>
        <d v="2019-10-01T00:00:00" u="1"/>
        <d v="2017-04-27T00:00:00" u="1"/>
        <d v="2018-04-27T00:00:00" u="1"/>
        <d v="2021-03-31T00:00:00" u="1"/>
        <d v="2018-05-23T00:00:00" u="1"/>
        <d v="2020-04-27T00:00:00" u="1"/>
        <d v="2022-03-31T00:00:00" u="1"/>
        <d v="2019-05-23T00:00:00" u="1"/>
        <d v="2021-04-27T00:00:00" u="1"/>
        <d v="2018-06-19T00:00:00" u="1"/>
        <d v="2019-06-19T00:00:00" u="1"/>
        <d v="2019-07-15T00:00:00" u="1"/>
        <d v="2020-07-15T00:00:00" u="1"/>
        <d v="2019-10-03T00:00:00" u="1"/>
        <d v="2014-04-29T00:00:00" u="1"/>
        <d v="2019-04-29T00:00:00" u="1"/>
        <d v="2020-04-29T00:00:00" u="1"/>
        <d v="2017-06-21T00:00:00" u="1"/>
        <d v="2018-06-21T00:00:00" u="1"/>
        <d v="2021-05-25T00:00:00" u="1"/>
        <d v="2020-07-17T00:00:00" u="1"/>
        <d v="2015-10-05T00:00:00" u="1"/>
        <d v="2019-08-13T00:00:00" u="1"/>
        <d v="2020-08-13T00:00:00" u="1"/>
        <d v="2017-10-05T00:00:00" u="1"/>
        <d v="2020-09-09T00:00:00" u="1"/>
        <d v="2017-11-01T00:00:00" u="1"/>
        <d v="2021-09-09T00:00:00" u="1"/>
        <d v="2018-11-01T00:00:00" u="1"/>
        <d v="2015-06-23T00:00:00" u="1"/>
        <d v="2021-05-27T00:00:00" u="1"/>
        <d v="2016-08-15T00:00:00" u="1"/>
        <d v="2019-08-15T00:00:00" u="1"/>
        <d v="2020-08-15T00:00:00" u="1"/>
        <d v="2019-09-11T00:00:00" u="1"/>
        <d v="2020-09-11T00:00:00" u="1"/>
        <d v="2019-10-07T00:00:00" u="1"/>
        <d v="2021-09-11T00:00:00" u="1"/>
        <d v="2020-10-07T00:00:00" u="1"/>
        <d v="2018-05-29T00:00:00" u="1"/>
        <d v="2018-06-25T00:00:00" u="1"/>
        <d v="2009-11-05T00:00:00" u="1"/>
        <d v="2019-06-25T00:00:00" u="1"/>
        <d v="2020-06-25T00:00:00" u="1"/>
        <d v="2020-07-21T00:00:00" u="1"/>
        <d v="2018-09-13T00:00:00" u="1"/>
        <d v="2021-08-17T00:00:00" u="1"/>
        <d v="2019-10-09T00:00:00" u="1"/>
        <d v="2018-11-05T00:00:00" u="1"/>
        <d v="2017-12-01T00:00:00" u="1"/>
        <d v="2019-11-05T00:00:00" u="1"/>
        <d v="2019-12-01T00:00:00" u="1"/>
        <d v="2021-11-05T00:00:00" u="1"/>
        <d v="2017-05-31T00:00:00" u="1"/>
        <d v="2019-06-27T00:00:00" u="1"/>
        <d v="2022-05-31T00:00:00" u="1"/>
        <d v="2017-09-15T00:00:00" u="1"/>
        <d v="2020-08-19T00:00:00" u="1"/>
        <d v="2021-08-19T00:00:00" u="1"/>
        <d v="2020-09-15T00:00:00" u="1"/>
        <d v="2021-09-15T00:00:00" u="1"/>
        <d v="2018-11-07T00:00:00" u="1"/>
        <d v="2019-11-07T00:00:00" u="1"/>
        <d v="2019-12-03T00:00:00" u="1"/>
        <d v="2017-06-29T00:00:00" u="1"/>
        <d v="2018-06-29T00:00:00" u="1"/>
        <d v="2017-08-21T00:00:00" u="1"/>
        <d v="2019-08-21T00:00:00" u="1"/>
        <d v="2019-09-17T00:00:00" u="1"/>
        <d v="2020-09-17T00:00:00" u="1"/>
        <d v="2020-10-13T00:00:00" u="1"/>
        <d v="2021-10-13T00:00:00" u="1"/>
        <d v="2018-12-05T00:00:00" u="1"/>
        <d v="2020-11-09T00:00:00" u="1"/>
        <d v="2019-12-05T00:00:00" u="1"/>
        <s v="04/11/2020 _x000a_" u="1"/>
        <d v="2009-11-11T00:00:00" u="1"/>
        <d v="2017-09-19T00:00:00" u="1"/>
        <d v="2019-08-23T00:00:00" u="1"/>
        <d v="2019-09-19T00:00:00" u="1"/>
        <d v="2018-10-15T00:00:00" u="1"/>
        <d v="2019-10-15T00:00:00" u="1"/>
        <d v="2016-12-07T00:00:00" u="1"/>
        <d v="2020-11-11T00:00:00" u="1"/>
        <s v="AM" u="1"/>
        <d v="2019-07-29T00:00:00" u="1"/>
        <d v="2020-08-25T00:00:00" u="1"/>
        <d v="2015-11-13T00:00:00" u="1"/>
        <d v="2018-10-17T00:00:00" u="1"/>
        <d v="2019-10-17T00:00:00" u="1"/>
        <d v="2020-11-13T00:00:00" u="1"/>
        <d v="2020-09-23T00:00:00" u="1"/>
        <d v="2020-10-19T00:00:00" u="1"/>
        <d v="2017-12-11T00:00:00" u="1"/>
        <d v="2018-12-11T00:00:00" u="1"/>
        <d v="2019-12-11T00:00:00" u="1"/>
        <d v="2000-08-29T00:00:00" u="1"/>
        <d v="1999-12-13T00:00:00" u="1"/>
        <d v="2012-08-29T00:00:00" u="1"/>
        <d v="2017-08-29T00:00:00" u="1"/>
        <d v="2019-08-29T00:00:00" u="1"/>
        <d v="2020-09-25T00:00:00" u="1"/>
        <d v="2019-10-21T00:00:00" u="1"/>
        <d v="2016-12-13T00:00:00" u="1"/>
        <d v="2020-10-21T00:00:00" u="1"/>
        <d v="2019-12-13T00:00:00" u="1"/>
        <d v="2021-09-27T00:00:00" u="1"/>
        <d v="2016-12-15T00:00:00" u="1"/>
        <d v="2019-11-19T00:00:00" u="1"/>
        <d v="2020-12-15T00:00:00" u="1"/>
        <d v="2021-12-15T00:00:00" u="1"/>
      </sharedItems>
    </cacheField>
    <cacheField name="Últimas movimentações relevantes" numFmtId="0">
      <sharedItems longText="1"/>
    </cacheField>
    <cacheField name="Estratégia" numFmtId="0">
      <sharedItems containsBlank="1"/>
    </cacheField>
    <cacheField name="Ações" numFmtId="0">
      <sharedItems containsBlank="1"/>
    </cacheField>
    <cacheField name="Comentários" numFmtId="0">
      <sharedItems containsBlank="1" longText="1"/>
    </cacheField>
    <cacheField name="Proposição apensada ao" numFmtId="0">
      <sharedItems containsBlank="1" longText="1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9">
  <r>
    <x v="0"/>
    <x v="0"/>
    <x v="0"/>
    <x v="0"/>
    <x v="0"/>
    <s v="ltera a Lei nº 8.171, de 17 de janeiro de 1991; a Lei nº 9.077, de 10 de julho de 1995; a Lei nº 8.666, de 21 de junho de 1996; e a Lei nº 1.521, de 26 de 26 de dezembro de 1951, para dispor sobre a gestão dos estoques públicos de alimentos."/>
    <s v="CDEICS: Encerrado o prazo de 5 sessões para apresentação de emendas ao substitutivo (de 11/07/2022 a 02/08/2022). Não foram apresentadas emendas ao substitutivo._x000a_CAPADR:_x000a_CFT:_x000a_CCJC"/>
    <s v="Fernanda Melchionna"/>
    <x v="0"/>
    <x v="0"/>
    <x v="0"/>
    <s v="Perpétua Almeida"/>
    <x v="0"/>
    <x v="0"/>
    <x v="0"/>
    <s v="Decisão da Presidência de 20/03/2023, conforme o seguinte teor: &quot;Tendo em vista a edição da Resolução da Câmara dos Deputados n. 1/2023 [...], criando a Comissão de Comissão de Desenvolvimento Econômico e a Comissão de Indústria, Comércio e Serviços, revejo o despacho de distribuição aposto...&quot;...&quot;para o fim de determinar sua distribuição à Comissão de Desenvolvimento Econômico e à Comissão de Indústria, Comércio e Serviços, em substituição à Comissão de Desenvolvimento Econômico, Indústria, Comércio e Serviços, extinta pela mesma Resolução.&quot;"/>
    <m/>
    <m/>
    <m/>
    <m/>
  </r>
  <r>
    <x v="1"/>
    <x v="1"/>
    <x v="1"/>
    <x v="0"/>
    <x v="1"/>
    <s v="Dispõe sobre incentivos fiscais para fabricação, produção e comercialização do leite hidrolisado de aminoácidos."/>
    <s v="CSSF / CAPADR / CFT / CCJC"/>
    <s v="Alexandre Frota"/>
    <x v="1"/>
    <x v="1"/>
    <x v="1"/>
    <s v="Carmen Zanotto"/>
    <x v="1"/>
    <x v="1"/>
    <x v="1"/>
    <s v="Reabertura do Prazo para Emendas ao Projeto - Art. 166 do RICD (5 sessões a partir de 24/03/2023)"/>
    <s v="Monitorar"/>
    <s v="Monitorar"/>
    <s v="-"/>
    <m/>
  </r>
  <r>
    <x v="2"/>
    <x v="0"/>
    <x v="0"/>
    <x v="0"/>
    <x v="2"/>
    <s v="Dispõe sobre a inserção de mensagem informativa nas embalagens, frascos e recipientes de alimentos industrializados."/>
    <s v="Aguardando Despacho"/>
    <s v="Nilda Gondim "/>
    <x v="2"/>
    <x v="2"/>
    <x v="2"/>
    <s v="Vanderlan Cardoso"/>
    <x v="2"/>
    <x v="2"/>
    <x v="2"/>
    <s v="Matéria aguardando distribuição."/>
    <s v="Monitorar."/>
    <s v="Monitorar."/>
    <s v="A informação exigida é relacionada à saúde bucal. É necessário avaliar se exigências de cunho mais abrangente serão incluídas no decorrer da tramitação."/>
    <m/>
  </r>
  <r>
    <x v="3"/>
    <x v="0"/>
    <x v="0"/>
    <x v="0"/>
    <x v="3"/>
    <s v="Esta Lei disciplina a propaganda e venda de alimentos com altos teores de açúcar e alimentos ultraprocessados"/>
    <s v="CCTCI / CDC / CSSF / CCJC"/>
    <s v="Coronel Armando"/>
    <x v="3"/>
    <x v="3"/>
    <x v="3"/>
    <s v="Não há"/>
    <x v="3"/>
    <x v="3"/>
    <x v="3"/>
    <s v="Prazo para Emendas ao Projeto (5 sessões a partir de 03/04/2023)"/>
    <m/>
    <m/>
    <m/>
    <m/>
  </r>
  <r>
    <x v="4"/>
    <x v="2"/>
    <x v="2"/>
    <x v="0"/>
    <x v="4"/>
    <s v="Altera a Lei nº 8.080, de 19 de setembro de 1990, que dispõe sobre as condições para a promoção, proteção e recuperação da saúde, a organização e o funcionamento dos serviços correspondentes e dá outras providências, para determinar que o abastecimento de medicamentos e de produtos de interesse para a saúde nos entes da federação será controlado por meio de sistema integrado de acompanhamento em tempo real do consumo e do estoque."/>
    <s v="CSSF / CCJC/ PLEN"/>
    <s v="Jayme Campos "/>
    <x v="4"/>
    <x v="4"/>
    <x v="4"/>
    <s v="Laura Carneiro "/>
    <x v="4"/>
    <x v="4"/>
    <x v="3"/>
    <s v="Designada Relatora, Dep. Laura Carneiro (PSD-RJ)"/>
    <s v="Monitorar"/>
    <s v="Monitorar"/>
    <s v="-"/>
    <m/>
  </r>
  <r>
    <x v="5"/>
    <x v="0"/>
    <x v="1"/>
    <x v="0"/>
    <x v="5"/>
    <s v="Cria a Creche do Idoso, espaço onde os usuários poderão contar, dentre outros, com serviços de saúde, nutrição, educação física e assistência social."/>
    <s v="CIDOSO / CCJC"/>
    <s v="Alexandre Frota"/>
    <x v="1"/>
    <x v="1"/>
    <x v="5"/>
    <s v="Denis Bezerra"/>
    <x v="5"/>
    <x v="5"/>
    <x v="4"/>
    <s v="Reabertura do Prazo para Emendas ao Projeto - Art. 166 do RICD (5 sessões a partir de 31/03/2023)"/>
    <m/>
    <m/>
    <m/>
    <m/>
  </r>
  <r>
    <x v="6"/>
    <x v="3"/>
    <x v="3"/>
    <x v="0"/>
    <x v="6"/>
    <s v="Eleva a tributação aplicável às bebidas processadas adicionadas de açúcar, edulcorantes e aromatizantes a fim de estimular seu consumo consciente."/>
    <s v="Apense-se à(ao) PL-8541/2017_x000a_CSSF / CDEICS / CFT /CCJC"/>
    <s v="Assis Carvalho"/>
    <x v="5"/>
    <x v="5"/>
    <x v="1"/>
    <s v="Pedro Westphalen"/>
    <x v="6"/>
    <x v="6"/>
    <x v="5"/>
    <s v="Apense-se a este(a) o(a) PL-68/2023"/>
    <s v="Monitorar"/>
    <s v="Propor avaliação de nota legislativa enviada pela BMJ pelas associadas."/>
    <s v="GT destaca relevância de separar a nutrição clínica, necessária aos pacientes. "/>
    <s v="Apensado ao PL 8541/2017_x000a_ Apensado ao PL PL68/2023"/>
  </r>
  <r>
    <x v="6"/>
    <x v="1"/>
    <x v="1"/>
    <x v="0"/>
    <x v="7"/>
    <s v="Institui a Estratégia Nacional de Saúde objetivando estabelecer uma estratégia nacional para incentivo às indústrias nacionais que produzam itens essenciais ao sistema de saúde nacional, bem como a pesquisa e desenvolvimento de produtos, insumos, medicamentos e materiais, com vistas a dar autonomia ao nosso país quanto a produção destes itens."/>
    <s v="CSSF / CEDEICS / CFT / CCJC"/>
    <s v="Dr. Luiz Antonio Teixeira"/>
    <x v="6"/>
    <x v="6"/>
    <x v="1"/>
    <s v="Alexandre Padilha"/>
    <x v="7"/>
    <x v="7"/>
    <x v="6"/>
    <s v="Decisão da Presidência de 22/03/2023, conforme o seguinte teor: &quot;Tendo em vista a edição da Resolução da Câmara dos Deputados n. 1/2023 [...], criando a Comissão de Desenvolvimento Econômico e a Comissão de Indústria, Comércio e Serviços, revejo o despacho de distribuição aposto...&quot;...&quot;para o fim de determinar sua redistribuição à Comissão de Desenvolvimento Econômico e à Comissão de Indústria, Comércio e Serviços, em substituição à Comissão de Desenvolvimento Econômico, Indústria, Comércio e Serviços, extinta pela mesma Resolução.&quot; Inteiro teor"/>
    <s v="Acompanhar"/>
    <s v="Acompanhar"/>
    <s v="-"/>
    <m/>
  </r>
  <r>
    <x v="7"/>
    <x v="0"/>
    <x v="0"/>
    <x v="0"/>
    <x v="8"/>
    <s v="Dispõe sobre a obrigatoriedade das escolas e s fornecerem alimentação diferenciada aos diabéticos e aos hipertensos em sua merenda e dá outras providências."/>
    <s v="CE / CSSF / CCJC"/>
    <s v="Alexandre Frota"/>
    <x v="1"/>
    <x v="1"/>
    <x v="6"/>
    <s v="Não há"/>
    <x v="3"/>
    <x v="3"/>
    <x v="1"/>
    <s v="Decisão da Presidência de 23/03/2023, conforme o seguinte teor: &quot;Tendo em vista a edição da Resolução da Câmara dos Deputados n. 1/2023 [...], criando a Comissão de Previdência, Assistência Social, Infância, Adolescência e Família e a Comissão de Saúde, revejo o despacho de distribuição aposto...&quot;...&quot;para o fim de determinar sua redistribuição à Comissão de Saúde, em substituição à Comissão de Seguridade Social e Família, extinta pela mesma Resolução.&quot; Inteiro teor"/>
    <s v="Monitorar"/>
    <s v="Monitorar"/>
    <m/>
    <m/>
  </r>
  <r>
    <x v="8"/>
    <x v="3"/>
    <x v="3"/>
    <x v="0"/>
    <x v="9"/>
    <s v="Implementa a rotulagem de advertência (modelo chileno)"/>
    <s v="CDC / CDEICS / CSSF / CCJC"/>
    <s v="Padre João"/>
    <x v="5"/>
    <x v="7"/>
    <x v="7"/>
    <s v="Ivan Valente"/>
    <x v="8"/>
    <x v="7"/>
    <x v="7"/>
    <s v="Decisão da Presidência de 20/03/2023, conforme o seguinte teor: &quot;Tendo em vista a edição da Resolução da Câmara dos Deputados n. 1/2023 [...], criando a Comissão de Comissão de Desenvolvimento Econômico e a Comissão de Indústria, Comércio e Serviços, revejo o despacho de distribuição aposto...&quot;...&quot;para o fim de determinar sua distribuição à Comissão de Desenvolvimento Econômico e à Comissão de Indústria, Comércio e Serviços, em substituição à Comissão de Desenvolvimento Econômico, Indústria, Comércio e Serviços, extinta pela mesma Resolução.&quot; Inteiro teor"/>
    <s v="Monitorar"/>
    <m/>
    <s v="Importante monitorar inclusão de edulcorantes e ações do setor de açúcar."/>
    <m/>
  </r>
  <r>
    <x v="9"/>
    <x v="3"/>
    <x v="3"/>
    <x v="0"/>
    <x v="10"/>
    <s v="Altera a Lei nº 6.360, de 23 de setembro de 1976, dispondo sobre produtos dietéticos. (Estabelece o registro de produtos dietéticos cujo uso e venda dependam ou não de prescrição médica.)"/>
    <s v="CDC / CSSF / CCJC"/>
    <s v="Paulo Magalhães"/>
    <x v="4"/>
    <x v="8"/>
    <x v="1"/>
    <s v="Zacharias Calil"/>
    <x v="9"/>
    <x v="2"/>
    <x v="2"/>
    <s v="Reabertura do Prazo para Emendas ao Projeto - Art. 166 do RICD (5 sessões a partir de 04/04/2023)"/>
    <s v="Monitorar"/>
    <s v="Propor avaliação de nota legislativa enviada pela BMJ pelas associadas."/>
    <s v="-"/>
    <m/>
  </r>
  <r>
    <x v="10"/>
    <x v="3"/>
    <x v="3"/>
    <x v="0"/>
    <x v="11"/>
    <s v="Acrescenta o inciso IV ao art. 6º do Decreto-Lei nº 986, de 21 de outubro de 1969, para dispensar os suplementos e complementos nutricionais da obrigatoriedade de registro sanitário."/>
    <s v="CSSF / CCJC / PLEN"/>
    <s v="Luiz Nishimori"/>
    <x v="7"/>
    <x v="9"/>
    <x v="1"/>
    <s v="Pedro Westphalen"/>
    <x v="6"/>
    <x v="6"/>
    <x v="2"/>
    <s v="Reabertura do Prazo para Emendas ao Projeto - Art. 166 do RICD (5 sessões a partir de 04/04/2023)"/>
    <s v="Derrubar o projeto nas comissões ou explicar ao deputado os riscos sanitários envolvidos na aplicação dessa medida, se eventualmente aprovada."/>
    <s v="Reunião com o novo relator."/>
    <s v="Já existe uma norma de suplemento que endereçou este tema. "/>
    <m/>
  </r>
  <r>
    <x v="11"/>
    <x v="0"/>
    <x v="0"/>
    <x v="0"/>
    <x v="12"/>
    <s v="Proíbe o uso de preparado de mel pela indústria de brasileira e a sua importação ou de seus produtos derivados, em todo o território nacional."/>
    <s v="CDEICS / CSSF / CCJC "/>
    <s v="Heitor Freire"/>
    <x v="3"/>
    <x v="10"/>
    <x v="8"/>
    <s v="Adriana Ventura"/>
    <x v="10"/>
    <x v="7"/>
    <x v="3"/>
    <s v="Reabertura do Prazo para Emendas ao Projeto - Art. 166 do RICD (5 sessões a partir de 03/04/2023)"/>
    <s v="Esclarecer a questão ao deputado."/>
    <s v="Esclarecer ao deputado que preparo de mel não é prejudicial à saúde. Apresentar informações sobre a regulação sanitária para o seu uso."/>
    <s v="-"/>
    <m/>
  </r>
  <r>
    <x v="12"/>
    <x v="2"/>
    <x v="2"/>
    <x v="0"/>
    <x v="13"/>
    <s v="Altera o art. 1º da Lei nº 13.960, de 19 de dezembro de 2019, a fim de postergar para o período de 2021 a 2022 o Biênio da Primeira Infância do Brasil, originalmente instituído no período de 2020 a 2021."/>
    <s v="CMULHER / CSSF/CCJC/PLEN: aprovado parecer no plenário pois o projeto tramita em regime de urgência_x000a_Segue para o Senado Federal"/>
    <s v="Paula Belmonte"/>
    <x v="8"/>
    <x v="11"/>
    <x v="9"/>
    <s v="Não há"/>
    <x v="3"/>
    <x v="3"/>
    <x v="8"/>
    <s v="PLEN da Matéria aguardando distribuição."/>
    <s v="Monitorar"/>
    <s v="Monitorar"/>
    <m/>
    <m/>
  </r>
  <r>
    <x v="8"/>
    <x v="1"/>
    <x v="3"/>
    <x v="0"/>
    <x v="14"/>
    <s v="Altera a Lei nº 10.674, de 16 de maio de 2003, que obriga que os produtos alimentícios comercializados informem sobre a presença de glúten, como medida preventiva e de controle da doença celíaca, para que as inscrições &quot;contém glúten&quot; ou &quot;não contém glúten&quot; sejam feitas, necessariamente, na parte da frente da embalagem ou rótulo."/>
    <s v="CDEICS / CSSF / CCJC"/>
    <s v="Hiran Gonçalves"/>
    <x v="9"/>
    <x v="12"/>
    <x v="1"/>
    <s v="Diego Garcia"/>
    <x v="11"/>
    <x v="8"/>
    <x v="9"/>
    <s v="Prazo para Emendas ao Projeto (5 sessões a partir de 27/03/2023)."/>
    <s v="Derrubar projeto nas comissões"/>
    <s v="Aguardar votação do parecer"/>
    <s v="-"/>
    <m/>
  </r>
  <r>
    <x v="8"/>
    <x v="1"/>
    <x v="2"/>
    <x v="0"/>
    <x v="15"/>
    <s v="Acrescenta o art. 37-A à Lei nº 12.651, de 25 de maio de 2012, para exigir a presença de quantidades mínimas de matérias-primas extraídas da flora brasileira nos produtos industrializados para que os respectivos rótulos e embalagens possam mencionar a origem natural do produto."/>
    <s v="CDEICS / CDC / CCJC"/>
    <s v="Rubens Bueno"/>
    <x v="8"/>
    <x v="13"/>
    <x v="7"/>
    <s v="Celso Russomanno"/>
    <x v="12"/>
    <x v="7"/>
    <x v="1"/>
    <s v="Reabertura do Prazo para Emendas ao Projeto - Art. 166 do RICD (5 sessões a partir de 24/03/2023)"/>
    <s v="Monitorar "/>
    <s v="Monitorar"/>
    <s v="-"/>
    <m/>
  </r>
  <r>
    <x v="13"/>
    <x v="2"/>
    <x v="3"/>
    <x v="0"/>
    <x v="16"/>
    <s v="Altera a Lei nº 8.069, de 13 de julho de 1990, restringindo a veiculação de propaganda de produtos infantis"/>
    <s v="CDE / CCTI / CSAUDE / CCJC"/>
    <s v="Marcelo Matos"/>
    <x v="10"/>
    <x v="6"/>
    <x v="1"/>
    <s v="Dr. Zacharias Calil"/>
    <x v="9"/>
    <x v="2"/>
    <x v="10"/>
    <s v="Recebimento pela CPASF."/>
    <s v="Monitorar"/>
    <s v="Monitorar"/>
    <s v="-"/>
    <m/>
  </r>
  <r>
    <x v="8"/>
    <x v="3"/>
    <x v="3"/>
    <x v="0"/>
    <x v="17"/>
    <s v="Torna obrigatória, na rotulagem de alimentos industrializados, a exposição clara e destacada da quantidade de carboidratos, sal, açúcar e gordura utilizados em sua formulação."/>
    <s v="CDC / CDEICS / CSSF / CCJC"/>
    <s v="Vanderlei Macris"/>
    <x v="1"/>
    <x v="1"/>
    <x v="0"/>
    <s v="Glaustin da Fokus"/>
    <x v="13"/>
    <x v="2"/>
    <x v="7"/>
    <s v="CDecisão da Presidência de 20/03/2023, conforme o seguinte teor: &quot;Tendo em vista a edição da Resolução da Câmara dos Deputados n. 1/2023 [...], criando a Comissão de Comissão de Desenvolvimento Econômico e a Comissão de Indústria, Comércio e Serviços, revejo o despacho de distribuição aposto...&quot;...&quot;para o fim de determinar sua distribuição à Comissão de Desenvolvimento Econômico e à Comissão de Indústria, Comércio e Serviços, em substituição à Comissão de Desenvolvimento Econômico, Indústria, Comércio e Serviços, extinta pela mesma Resolução.&quot; Inteiro teor"/>
    <s v="Apoiar outras entidades"/>
    <s v="Identificar entidades parceiras que lideram o tema"/>
    <s v="O tema é liderado pela Rede da Indústria (CNI, ABIA e ABIR). Importante monitorar inclusão de edulcorantes e ações do setor de açúcar."/>
    <m/>
  </r>
  <r>
    <x v="8"/>
    <x v="1"/>
    <x v="3"/>
    <x v="0"/>
    <x v="18"/>
    <s v="Acrescenta o parágrafo quinto ao art. 11 ao Decreto-Lei nº 986, de 21 de outubro de 1969, que &quot;institui normas básicas sobre alimentos&quot;, para dispor sobre a rotulagem de alimentos que contenham risco de asfixia."/>
    <s v="CDC / CSSF / CCJC"/>
    <s v="André Figueiredo"/>
    <x v="10"/>
    <x v="10"/>
    <x v="1"/>
    <s v="Flávia Morais"/>
    <x v="14"/>
    <x v="2"/>
    <x v="11"/>
    <s v="Encerrado o prazo de 5 sessões para apresentação de emendas ao projeto (de 20/03/2023 a 28/03/2023). Não foram apresentadas emendas."/>
    <s v="Apoiar outras entidades"/>
    <s v="ABIAD avaliar estratégia e atuação conjunta a outras entidades."/>
    <s v="-"/>
    <s v="PL 1982/2015 (2) ,  PL 4405/2016 (1) ,  PL 2825/2019 ;  PL 4010/2015 ;  PL 7840/2017 ;  PL 7884/2017 (4) ,  PL 420/2019 ,  PL 4331/2019 (1) ,  PL 5974/2019 ,  PL 4728/2019 ;  PL 5173/2013 (3) ,  PL 7585/2017 ,  PL 9837/2018 ,  PL 5551/2019 ;  PL 8336/2017 (1) ,  PL 6237/2019 ;  PL 3402/2015 ;  PL 7590/2017 (2) ,  PL 3721/2019 ,  PL 4857/2019 ;  PL 10380/2018 ;  PL 507/2019 ;  PL 5394/2019 (1) ,  PL 5/2020 "/>
  </r>
  <r>
    <x v="8"/>
    <x v="1"/>
    <x v="1"/>
    <x v="1"/>
    <x v="19"/>
    <s v="Altera a Lei de Biossegurança para liberar os produtores de alimentos de informar ao consumidor sobre a presença de componentes transgênicos quando esta se der em porcentagem inferior a 1% da composição total do produto alimentício."/>
    <s v="CCT / CRA / CAS / CMA / CTFC / PLEN"/>
    <s v="Luis Carlos Heinze"/>
    <x v="6"/>
    <x v="0"/>
    <x v="9"/>
    <s v="Não há"/>
    <x v="3"/>
    <x v="3"/>
    <x v="4"/>
    <s v="Aguardando inclusão em Ordem do Dia do Requerimento nº 264, de 2023, do Senador Luis Carlos Heinze e outros Senadores, solicitando o desarquivamento da matéria."/>
    <s v="Apoiar outras entidades"/>
    <s v="Identificar entidades parceiras que lideram o tema"/>
    <s v="-"/>
    <m/>
  </r>
  <r>
    <x v="14"/>
    <x v="0"/>
    <x v="0"/>
    <x v="2"/>
    <x v="20"/>
    <s v="Sugere ao Ministério da Saúde que viabilize acordos com o setor alimentício, para a redução do uso de ingredientes potencialmente nocivos à saúde nos alimentos produzidos, bem como promova outras ações para o combate à insegurança alimentar em todos os níveis sociais."/>
    <s v="1SECM - Ministro de Estado Chefe da Secretaria de Governo da Preisdência da República"/>
    <s v="Capitão Alberto Neto"/>
    <x v="11"/>
    <x v="14"/>
    <x v="10"/>
    <s v="Não há"/>
    <x v="3"/>
    <x v="3"/>
    <x v="12"/>
    <s v="Com base no art. 17, inciso II, alínea &quot;d&quot;, do Regimento Interno da Câmara dos Deputados, determino o arquivamento definitivo das Indicações previstas no art. 113, inciso I, do RICD que tenham sido objeto de deliberação pelo Presidente. Publique-se."/>
    <s v="Monitorar."/>
    <s v="Monitorar."/>
    <s v="Ainda aguarda resposta do Ministério da Saúde."/>
    <m/>
  </r>
  <r>
    <x v="9"/>
    <x v="1"/>
    <x v="2"/>
    <x v="0"/>
    <x v="21"/>
    <s v="Dispõe sobre a obrigatoriedade de gôndola específica para a exposição à venda de produtos dietéticos em autosserviços, mercearias, supermercados, hipermercados e estabelecimentos similares."/>
    <s v="CSSF / CDEICS / CCJC /  PLEN"/>
    <s v="Dário Berger"/>
    <x v="2"/>
    <x v="3"/>
    <x v="4"/>
    <s v="Adriana Ventura"/>
    <x v="10"/>
    <x v="7"/>
    <x v="13"/>
    <s v="Recebimento pela CFT, com as proposições PL-4608/2016, PL-4702/2016, PL-4739/2016, PL-5514/2016, PL-6166/2016, PL-6502/2016, PL-6666/2016, PL-7627/2017, PL-1110/2015, PL-11223/2018, PL-1493/2019, PL-1603/2019, PL-1677/2021, PL-2308/2021, PL-305/2022, PL-2983/2022 apensadas"/>
    <s v="Monitorar"/>
    <s v="Monitorar"/>
    <s v="-"/>
    <m/>
  </r>
  <r>
    <x v="8"/>
    <x v="3"/>
    <x v="0"/>
    <x v="0"/>
    <x v="22"/>
    <s v="Dispõe sobre a obrigatoriedade da inserção do nome comercial dos corantes, conservantes e estabilizantes ou similares nas embalagens dos produtos."/>
    <s v="CSSF / CDC / CCJC/ PLEN"/>
    <s v="Neuto do Conto"/>
    <x v="2"/>
    <x v="3"/>
    <x v="9"/>
    <s v="Não há"/>
    <x v="3"/>
    <x v="3"/>
    <x v="14"/>
    <s v="Arquivado nos termos do Artigo 105 do Regimento Interno da Câmara dos Deputados."/>
    <s v="Monitorar"/>
    <s v="Propor avaliação de nota legislativa enviada pela BMJ pelas associadas."/>
    <s v="Pode ser considerada uma pauta positiva para melhor informar o consumidor. "/>
    <m/>
  </r>
  <r>
    <x v="8"/>
    <x v="1"/>
    <x v="3"/>
    <x v="0"/>
    <x v="23"/>
    <s v="Altera a Lei nº 8.078, de 11 de setembro de 1990, que dispõe sobre a proteção do consumidor para determinar a exibição de advertência sobre a presença de substâncias cancerígenas ou potencialmente cancerígenas em produtos colocados no mercado de consumo."/>
    <s v="CAS"/>
    <s v="Jader Barbalho"/>
    <x v="2"/>
    <x v="15"/>
    <x v="11"/>
    <s v="Leila Barros"/>
    <x v="5"/>
    <x v="9"/>
    <x v="15"/>
    <s v="CAS - Encaminhada à SGM para providências relativas ao final de legislatura."/>
    <s v="Derrubar o projeto na comissão."/>
    <s v="Conversar com a relatora para explicar a razão do projeto ser ruim para a indústria (estigmatização)."/>
    <s v="-"/>
    <m/>
  </r>
  <r>
    <x v="10"/>
    <x v="1"/>
    <x v="1"/>
    <x v="0"/>
    <x v="24"/>
    <s v="Dispõe sobre ações de atenção à saúde das pessoas portadoras de hemoglobinopatias, fenilcetonúria, hipotireoidismo, fibrose cística, deficiência de biotinidase e hiperplasia adrenal congênita e altera as Leis nos 8.069, de 13 de julho de 1990, e 9.263, de 12 de janeiro de 1996, para tornar obrigatória a realização das ações que especifica."/>
    <s v="CSSF / CFT / CCJC"/>
    <s v="Laura Carneiro"/>
    <x v="2"/>
    <x v="6"/>
    <x v="12"/>
    <s v="Eduardo Bismarck"/>
    <x v="14"/>
    <x v="5"/>
    <x v="16"/>
    <s v="CFT -  Recebida a resposta do Ministério da Economia ao Of. Pres. 30/22"/>
    <s v="Monitorar"/>
    <s v="Monitorar"/>
    <s v="-"/>
    <m/>
  </r>
  <r>
    <x v="8"/>
    <x v="0"/>
    <x v="0"/>
    <x v="0"/>
    <x v="25"/>
    <s v="Veda a utilização de dióxido de titânio na fabricação de alimentos, bem como a importação de alimentos que contenham dióxido de titânio."/>
    <s v="CDC / CSSF / CCJC"/>
    <s v="_x000a_Ney Leprevost "/>
    <x v="12"/>
    <x v="9"/>
    <x v="7"/>
    <s v="Não há"/>
    <x v="3"/>
    <x v="3"/>
    <x v="17"/>
    <s v="CDC: Recebimento pela CDC"/>
    <s v="Monitorar"/>
    <s v="Monitorar a definição de relator (a) na CDC"/>
    <m/>
    <m/>
  </r>
  <r>
    <x v="15"/>
    <x v="1"/>
    <x v="3"/>
    <x v="0"/>
    <x v="26"/>
    <s v="Altera o Decreto-Lei n° 986, de 21 de outubro de 1969, que &quot;institui normas básicas sobre alimentos&quot;, para dispor sobre alimentos integrais."/>
    <s v="CDC / CSSF / CCJC"/>
    <s v="Flávia Arruda"/>
    <x v="13"/>
    <x v="11"/>
    <x v="1"/>
    <s v="Carmen Zanotto"/>
    <x v="1"/>
    <x v="1"/>
    <x v="18"/>
    <s v="Encerrado o prazo de 5 sessões para apresentação de emendas ao projeto (de 18/05/2022 a 31/05/2022 21:01:00). Não foram apresentadas emendas. "/>
    <s v="Monitorar "/>
    <s v="Monitorar parecer da nova relatora."/>
    <s v="-"/>
    <m/>
  </r>
  <r>
    <x v="16"/>
    <x v="1"/>
    <x v="1"/>
    <x v="0"/>
    <x v="27"/>
    <s v="Dispõe sobre a proibição de descarte ou destruição deliberada de alimentos próprios ao consumo humano."/>
    <s v="Apensado ao PL 2775/2015_x000a_CMADS / CSSF / CFT / CCJC/ PLEN"/>
    <s v="Sérgio Vidigal"/>
    <x v="10"/>
    <x v="16"/>
    <x v="12"/>
    <s v="Enio Verri"/>
    <x v="7"/>
    <x v="8"/>
    <x v="19"/>
    <s v="COMISSÃO DE FINANÇAS E TRIBUTAÇÃO - (CFT ): Devolução à CCP"/>
    <s v="Monitorar"/>
    <s v="Propor avaliação de nota legislativa enviada pela BMJ pelas associadas."/>
    <s v="Associada aponta como possível oportunidade de destravar a proibição de doação de fórmula infantil. _x000a_Importante também considerar questão tributária (doação x descarte)."/>
    <m/>
  </r>
  <r>
    <x v="2"/>
    <x v="1"/>
    <x v="2"/>
    <x v="0"/>
    <x v="28"/>
    <s v="Proíbe a venda de bens de consumo não duráveis com dupla embalagem."/>
    <s v="Apensado ao PL 1788/2019_x000a_CESP / PLEN"/>
    <s v="Leonardo Gadelha"/>
    <x v="14"/>
    <x v="2"/>
    <x v="8"/>
    <s v="Não há"/>
    <x v="3"/>
    <x v="3"/>
    <x v="20"/>
    <s v="MESA - Requerimento do deputado Geninho Zuliani (UNIÃO/SP), que &quot;Requer a desapensação do Projeto de Lei nº 924, de 2022 ao Projeto de Lei nº 9938, de 2018 e apensos&quot;, é deferido."/>
    <s v="Monitorar "/>
    <s v="Monitorar"/>
    <s v="-"/>
    <s v="Apensado ao PL 9938/2018"/>
  </r>
  <r>
    <x v="6"/>
    <x v="2"/>
    <x v="3"/>
    <x v="0"/>
    <x v="29"/>
    <s v="Institui a Contribuição de Intervenção no Domínio Econômico - CIDE sobre a comercialização de bebidas processadas adicionadas de açúcar."/>
    <s v="Apense-se à(ao) PL-8541/2017_x000a_CSSF / CDEICS / CFT /CCJC"/>
    <s v="Sergio Vidigal"/>
    <x v="10"/>
    <x v="16"/>
    <x v="1"/>
    <s v="Pedro Westphalen"/>
    <x v="6"/>
    <x v="6"/>
    <x v="21"/>
    <s v="CSSF - Designado Relator, Dep. Pedro Westphalen (PP-RS)"/>
    <s v="Monitorar"/>
    <s v="Aguardar designação de novo relator"/>
    <s v="O deputado Darcísio Perondi (atual relator) deixou de ser membro da Comissão. _x000a_O projeto já foi arquivado e desarquivado diversas vezes, não apresentando avanço."/>
    <s v=" Apensado ao PL 8541/2017"/>
  </r>
  <r>
    <x v="2"/>
    <x v="1"/>
    <x v="2"/>
    <x v="0"/>
    <x v="30"/>
    <s v="Dispõe sobre a proibição, em todo território nacional, da fabricação, comercialização e uso de produtos plásticos de único uso."/>
    <s v="Apensado ao PL 1228/2020_x000a_CDEICS / CMADS /CCJC / PLEN"/>
    <s v="Deuzinho Filho"/>
    <x v="11"/>
    <x v="10"/>
    <x v="13"/>
    <s v="Carlos Gomes"/>
    <x v="15"/>
    <x v="6"/>
    <x v="22"/>
    <s v="CMADS - Apresentação do Requerimento n. 26/2022, pelo Deputado Carlos Gomes (REPUBLIC/RS), que &quot;Requer a realização de audiência pública para debater o PL nº 612/2007&quot;"/>
    <s v="Monitorar."/>
    <s v="Propor avaliação de nota legislativa enviada pela BMJ pelas associadas."/>
    <s v="Tema avançou pouco desde 2020. _x000a_Não é uma das prioridades da CMADS em 2021."/>
    <s v="Apensado ao PL 612/2007"/>
  </r>
  <r>
    <x v="2"/>
    <x v="1"/>
    <x v="3"/>
    <x v="0"/>
    <x v="31"/>
    <s v="Dispõe sobre embalagens de alimentos destinados ao público infantil. Explicação: determina que as embalagens de alimentos destinados ao consumo pelo público infantil (0-12 anos) &quot;não devem ter partes contundentes ou que possam ser facilmente destacadas e engolidas, nem constituintes tóxicos.&quot;"/>
    <s v="CDEICS/ CSSF"/>
    <s v="Renata Abreu"/>
    <x v="15"/>
    <x v="1"/>
    <x v="1"/>
    <s v="Márcio Labre"/>
    <x v="16"/>
    <x v="4"/>
    <x v="23"/>
    <s v="CSSF - Designado Relator, Dep. Márcio Labre (PL-RJ)"/>
    <s v="Apoiar outras entidades"/>
    <s v="Consultar posicionamento da ABRE."/>
    <s v="Considera-se público infantil entre zero e doze anos incompletos. Entre outros setores/entidades diretamente relacionados ao tema identificamos a ABRE, a ABIA e a ABIQUIM. No caso do setor químico, o foco é na expressão “constituintes tóxicos”. Na justificação, a autora defende que essa seja uma forma de evitar incidentes com crianças que ingerem acidentalmente fragmentos de embalagens. Temos informação que a ABRE já esteve em contato com a autora, que foi motivada por um caso específico de acidente. A Deputada entende que a proposta deva ser ampla/ geral para que seja regulamentada pela ANVISA.A tendência atual é que o projeto seja aprovado nas comissões da Câmara dos Deputados. Nesse sentido, a estratégia mais viável, no curto prazo, seria para retardar o processo de tramitação ou identificar uma redação mais convergente ao setor produtivo. _x000a_ "/>
    <m/>
  </r>
  <r>
    <x v="17"/>
    <x v="2"/>
    <x v="2"/>
    <x v="0"/>
    <x v="32"/>
    <s v="Altera o Decreto-Lei nº 986, de 21 de outubro de 1969, para proibir o uso de grampos galvanizados nas embalagens de produtos alimentícios."/>
    <s v="CDC / CCJC"/>
    <s v="Bosco Saraiva"/>
    <x v="16"/>
    <x v="14"/>
    <x v="7"/>
    <s v="Eli Corrêa Filho"/>
    <x v="17"/>
    <x v="7"/>
    <x v="24"/>
    <s v="CDC - Designado Relator, Dep. Eli Corrêa Filho (UNIÃO-SP)"/>
    <s v="Monitorar."/>
    <s v="Monitorar."/>
    <s v="-"/>
    <m/>
  </r>
  <r>
    <x v="8"/>
    <x v="3"/>
    <x v="0"/>
    <x v="0"/>
    <x v="33"/>
    <s v="Altera o Decreto-Lei nº 986, de 21 de outubro de 1969 e o Decreto-Lei nº 2.848, de 7 de dezembro de 1940 (Código Penal) para dispor sobre regras para rotulagem de alimentos"/>
    <s v="CDC / CSSF / CCJC"/>
    <s v="Wolney Queiroz"/>
    <x v="10"/>
    <x v="17"/>
    <x v="7"/>
    <s v="Ivan Valente"/>
    <x v="8"/>
    <x v="7"/>
    <x v="24"/>
    <s v="CDC - Designado Relator, Dep. Ivan Valente (PSOL-SP)"/>
    <s v="Derrubar o projeto nas comissões."/>
    <s v="Aguarda despacho do projeto para orientar parlamentares sensíveis ao pleito da indústria a votarem contra o projeto."/>
    <s v="A generalidade do projeto é prejudicial, ao mesmo tempo que visa alterar decretos para tratar de temas que podem ser melhor regulados por meio de ações de vigilância sanitária reguladas pela Anvisa."/>
    <m/>
  </r>
  <r>
    <x v="8"/>
    <x v="1"/>
    <x v="3"/>
    <x v="0"/>
    <x v="34"/>
    <s v="Dispõe sobre a etiquetagem de produtos nacionais ou estrangeiros, alertando o consumidor sobre os graus de impacto ambiental."/>
    <s v="CMADS/ CDC / CCJC/ PLEN"/>
    <s v="Jurandy Loureiro"/>
    <x v="14"/>
    <x v="16"/>
    <x v="4"/>
    <s v="Não há"/>
    <x v="3"/>
    <x v="3"/>
    <x v="25"/>
    <s v="CCJC - A Relatora, Dep. Angela Amin, deixou de ser membro da Comissão"/>
    <s v="Monitorar"/>
    <s v="Monitorar"/>
    <s v="-"/>
    <m/>
  </r>
  <r>
    <x v="18"/>
    <x v="0"/>
    <x v="3"/>
    <x v="0"/>
    <x v="35"/>
    <s v="Dispõe a obrigação da exposição do preço de custo de produtos essenciais ao consumidor, e dá outras providências."/>
    <s v="CDEICS / CDC / CCJC"/>
    <s v="Ossesio Silva"/>
    <x v="11"/>
    <x v="17"/>
    <x v="8"/>
    <s v="Ivan Valente"/>
    <x v="8"/>
    <x v="7"/>
    <x v="26"/>
    <s v="CDC: Encerrado o prazo de 5 sessões para apresentação de emendas ao projeto (de 10/12/2021 a 03/05/2022). Não foram apresentadas emendas."/>
    <s v="Derrubar o projeto nas comissões."/>
    <s v="Conversar com o relator para conscientizá-lo sobre os impactos negativos do projeto."/>
    <s v="-"/>
    <m/>
  </r>
  <r>
    <x v="19"/>
    <x v="0"/>
    <x v="0"/>
    <x v="0"/>
    <x v="36"/>
    <s v="Dispõe sobre a identificação de produtos alimentícios artesanais de origem vegetal e dá outras providências."/>
    <s v="Apensado ao PL 2775/2019_x000a_CDEICS / CAPADR / CCJC"/>
    <s v="Dra. Soraya Manato"/>
    <x v="3"/>
    <x v="16"/>
    <x v="9"/>
    <s v="Aline Sleutjes"/>
    <x v="17"/>
    <x v="8"/>
    <x v="27"/>
    <s v="Aprovado pela Câmara. Remessa ao Senado Federal por meio do Of. nº 158/2022/SGM-P. Autos à Seção de Autógrafos."/>
    <s v="Monitorar."/>
    <s v="Monitorar."/>
    <s v="-"/>
    <m/>
  </r>
  <r>
    <x v="20"/>
    <x v="3"/>
    <x v="3"/>
    <x v="0"/>
    <x v="37"/>
    <s v="Altera a Lei nº 11.265, de 3 de janeiro de 2006, Norma Brasileira para Comercialização de Alimentos para Lactentes e Crianças de Primeira Infância, Bicos, Chupetas e Protetores de Mamilo (NBCAL), para dispor sobre embalagem, rotulagem e promoção comercial de composto lácteo."/>
    <s v="CDH / CAS"/>
    <s v="Confúcio Moura"/>
    <x v="2"/>
    <x v="18"/>
    <x v="14"/>
    <s v="Mailza Gomes"/>
    <x v="6"/>
    <x v="0"/>
    <x v="28"/>
    <s v="PLEN - AGUARDANDO INCLUSÃO ORDEM DO DIA DE REQUERIMENTO"/>
    <s v="Buscar redespacho para  CAE. Obstrução para conseguir tempo para definição de texto substitutivo ideal."/>
    <s v="Articulação com senadores favoráveis ao setor produtivo."/>
    <s v="Contato prévio com o gabinete da relatora."/>
    <m/>
  </r>
  <r>
    <x v="6"/>
    <x v="1"/>
    <x v="1"/>
    <x v="0"/>
    <x v="38"/>
    <s v="Institui o Programa de Desenvolvimento da Indústria Nacional de Saúde."/>
    <s v="Apensado ao PL 2583/2020_x000a_CSSF / CDEICS /CFT /CCJC"/>
    <s v="Damião Feliciano"/>
    <x v="10"/>
    <x v="2"/>
    <x v="1"/>
    <s v="Alexandre Padilha"/>
    <x v="7"/>
    <x v="7"/>
    <x v="29"/>
    <s v="CSSF - Encerrado o prazo de 5 sessões para apresentação de emendas ao substitutivo (de 03/12/2021 a 15/12/2021). Não foram apresentadas emendas ao substitutivo."/>
    <s v="-"/>
    <s v="-"/>
    <s v="-"/>
    <s v="Apensado ao PL 2583/2020"/>
  </r>
  <r>
    <x v="14"/>
    <x v="1"/>
    <x v="3"/>
    <x v="0"/>
    <x v="39"/>
    <s v="Proíbe o uso de gorduras vegetais parcialmente hidrogenadas na fabricação de alimentos."/>
    <s v="CDEICS / CSSF / CCJC "/>
    <s v="Marta Suplicy"/>
    <x v="2"/>
    <x v="1"/>
    <x v="4"/>
    <s v="Kim Kataguiri"/>
    <x v="9"/>
    <x v="7"/>
    <x v="30"/>
    <s v="CCJC: Devolvida pelo Relator sem Manifestação"/>
    <s v="Apoiar outras entidades"/>
    <s v="Propor avaliação de nota legislativa enviada pela BMJ pelas associadas."/>
    <s v="-"/>
    <m/>
  </r>
  <r>
    <x v="8"/>
    <x v="1"/>
    <x v="3"/>
    <x v="0"/>
    <x v="40"/>
    <s v="Dispõe sobre a obrigatoriedade de se informar o consumidor acerca da presença de glúten em produtos industrializados."/>
    <s v="CDEICS / CSSF / CCJC"/>
    <s v="Capitão Wagner"/>
    <x v="17"/>
    <x v="10"/>
    <x v="4"/>
    <s v="Dr. Luiz Antonio Teixeira Jr."/>
    <x v="6"/>
    <x v="4"/>
    <x v="31"/>
    <s v="CCJC - Recebimento pela CCJC."/>
    <s v="Apoiar outras entidades"/>
    <s v="Identificar entidades parceiras que lideram o tema"/>
    <s v="-"/>
    <m/>
  </r>
  <r>
    <x v="8"/>
    <x v="1"/>
    <x v="3"/>
    <x v="0"/>
    <x v="41"/>
    <s v="Altera a Lei nº 11.105, de 2005 (Lei de Biossegurança), no que diz respeito aos rótulos de produtos alimentares com organismos geneticamente modificados - OGM ou seus derivados. "/>
    <s v="CDC / CDEICS / CCJC / PLEN"/>
    <s v="Carlos Henrique Gaguim"/>
    <x v="18"/>
    <x v="19"/>
    <x v="4"/>
    <s v="Gilson Marques"/>
    <x v="10"/>
    <x v="7"/>
    <x v="32"/>
    <s v="CCJC- Designado como relator o deputado Gilson Marques"/>
    <s v="Apoiar outras entidades"/>
    <s v="Identificar entidades parceiras que lideram o tema"/>
    <s v="-"/>
    <m/>
  </r>
  <r>
    <x v="6"/>
    <x v="0"/>
    <x v="0"/>
    <x v="0"/>
    <x v="42"/>
    <s v="Institui adicional de tributação sobre o preço de comercialização final de bens de consumo supérfluos ou de luxo, altera a Lei n.º 9.249, de 26 de dezembro de 1995, e revoga o art. 9º e respectivos parágrafos da Lei nº 9.249, de 26 de dezembro de 1995, e o art. 1º e seu § 1º da Lei nº 11.312, de 27 de junho de 2006, e dá outras providências."/>
    <s v="Aguardando despacho"/>
    <s v="Paulo Paim"/>
    <x v="5"/>
    <x v="0"/>
    <x v="8"/>
    <s v="Não há"/>
    <x v="3"/>
    <x v="3"/>
    <x v="33"/>
    <s v="Juntada à página oficial da matéria a cópia eletrônica da correspondência da Associação Brasileira da Infraestrutura e Indústria de Base - Abdib."/>
    <s v="Monitorar"/>
    <s v="Monitorar"/>
    <s v="-"/>
    <m/>
  </r>
  <r>
    <x v="10"/>
    <x v="0"/>
    <x v="0"/>
    <x v="0"/>
    <x v="43"/>
    <s v="Acrescenta § 3º ao art. 12 da Lei nº 11.947, de 16 de junho de 2009, para dispor sobre a obrigatoriedade das escolas públicas de educação infantil e do ensino fundamental incluírem a Vitamina C (ácido ascórbico) nos cardápios da alimentação escolar."/>
    <s v="Apensado ao PL 4195/2012_x000a_CAPADR / CE / CCJC / PLEN"/>
    <s v="Paulo Bengtson"/>
    <x v="19"/>
    <x v="15"/>
    <x v="8"/>
    <s v="Não há"/>
    <x v="3"/>
    <x v="3"/>
    <x v="34"/>
    <s v="Indeferido o Requerimento n. 578/2021, conforme despacho do seguinte teor: &quot;Indefiro o Requerimento n. 578/2021, com fundamento no art. 142, caput, do Regimento Interno da Câmara dos Deputados. Oficie-se. Publique-se&quot;."/>
    <s v="Monitorar."/>
    <s v="Monitorar."/>
    <s v="Adição obrigatória de Vitamina C em alimento escolar pode abrir oportunidade para empresas do setor."/>
    <m/>
  </r>
  <r>
    <x v="14"/>
    <x v="1"/>
    <x v="2"/>
    <x v="0"/>
    <x v="44"/>
    <s v="Altera o Decreto-Lei nº 986, de 31 de outubro de 1969, para determinar a obrigatoriedade de utilização de quantidades mínimas de corantes alimentícios nos alimentos industrializados."/>
    <s v="CSSF / CCJC"/>
    <s v="Professora Dayane Pimentel"/>
    <x v="3"/>
    <x v="8"/>
    <x v="1"/>
    <s v="Paula Belmonte"/>
    <x v="1"/>
    <x v="9"/>
    <x v="35"/>
    <s v="CSSF - Designada como relatora Paula Belmonte (CIDADANIA/DF)"/>
    <s v="Acompanhar"/>
    <s v="Acompanhar"/>
    <s v="-"/>
    <m/>
  </r>
  <r>
    <x v="21"/>
    <x v="3"/>
    <x v="3"/>
    <x v="0"/>
    <x v="45"/>
    <s v="Altera a Lei nº 10.742, de 6 de outubro de 2003, que &quot;Define normas de regulação para o setor farmacêutico, cria a Câmara de Regulação do Mercado de Medicamentos - CMED e altera a Lei nº 6.360, de 23 de setembro de 1976, e dá outras providências&quot;, para incluir em suas disposições as fórmulas infantis para lactentes destinadas a necessidades dietoterápicas específicas e as fórmulas infantis de seguimento para lactentes e crianças de primeira infância destinadas a necessidades dietoterápicas específicas."/>
    <s v="CDC / CSSF / CCJC"/>
    <s v="Flávia Morais"/>
    <x v="10"/>
    <x v="19"/>
    <x v="7"/>
    <s v="Efraim Filho"/>
    <x v="9"/>
    <x v="10"/>
    <x v="36"/>
    <s v="CDC - Designado Relator, Dep. Efraim Filho (DEM-PB)."/>
    <s v="Engajamento"/>
    <s v="BMJ identificar outros possíveis relatores"/>
    <s v="Tema liderado por subgrupo de trabalho."/>
    <m/>
  </r>
  <r>
    <x v="8"/>
    <x v="1"/>
    <x v="3"/>
    <x v="0"/>
    <x v="46"/>
    <s v="Dispõe sobre a advertência em rótulos de alimentos e bulas de medicamentos que contêm fenilalanina."/>
    <s v="CSSF/ CDC / CCJC/ PLEN"/>
    <s v="Júlio Delgado"/>
    <x v="8"/>
    <x v="7"/>
    <x v="7"/>
    <s v="Efraim Filho"/>
    <x v="9"/>
    <x v="10"/>
    <x v="36"/>
    <s v="CDC - Designado Relator, Dep. Efraim Filho (DEM-PB)"/>
    <s v="Monitorar"/>
    <s v="Monitorar"/>
    <s v="-"/>
    <m/>
  </r>
  <r>
    <x v="22"/>
    <x v="0"/>
    <x v="0"/>
    <x v="0"/>
    <x v="47"/>
    <s v="Prevê a criação de um Programa de Reeducação Alimentar no currículo da educação básica."/>
    <s v="Apensado ao PL 6736/2016_x000a_CE / CSSF / CFT / CCJC / PLEN"/>
    <s v="Chiquinho Brazão"/>
    <x v="20"/>
    <x v="6"/>
    <x v="4"/>
    <s v="Não há"/>
    <x v="3"/>
    <x v="3"/>
    <x v="37"/>
    <s v=" O Relator, Dep. Marcelo Ramos, não integrava a Comissão na data da instalação (deixou de ser membro em 03/02/2020)"/>
    <s v="Monitorar."/>
    <s v="Monitorar."/>
    <s v="Monitorar para que o projeto não seja alterado de modo a criar barreira para produtos do setor"/>
    <s v="Apensado ao PL 1234/2007"/>
  </r>
  <r>
    <x v="23"/>
    <x v="2"/>
    <x v="3"/>
    <x v="0"/>
    <x v="48"/>
    <s v="Estabelece princípios e diretrizes para as ações voltadas para a educação nutricional e segurança alimentar e nutricional da população e dá outras providências."/>
    <s v="CEC / CSSF / CFT / CCJC/ PLEN"/>
    <s v="Eduardo Gomes"/>
    <x v="1"/>
    <x v="19"/>
    <x v="4"/>
    <s v="Não há"/>
    <x v="3"/>
    <x v="3"/>
    <x v="37"/>
    <s v="CCJC - O Relator, Dep. Marcelo Ramos, não integrava a Comissão na data da instalação (deixou de ser membro em 03/02/2020)"/>
    <s v="Monitorar "/>
    <s v="Aguardar designação de novo relator"/>
    <s v="-"/>
    <m/>
  </r>
  <r>
    <x v="24"/>
    <x v="2"/>
    <x v="2"/>
    <x v="0"/>
    <x v="49"/>
    <s v="Altera a Lei nº 8.666, de 21 de junho de 1993, para prever a comprovação de regularidade das exigências de natureza sanitária como requisito para a qualificação técnica nas licitações e contratos públicos."/>
    <s v="CFT / CCJC"/>
    <s v="Fausto Pinato"/>
    <x v="6"/>
    <x v="1"/>
    <x v="8"/>
    <s v="Não há"/>
    <x v="3"/>
    <x v="3"/>
    <x v="37"/>
    <s v="Recebimento pela CFT."/>
    <s v="Monitorar."/>
    <s v="Monitorar."/>
    <s v="-"/>
    <m/>
  </r>
  <r>
    <x v="25"/>
    <x v="0"/>
    <x v="0"/>
    <x v="0"/>
    <x v="50"/>
    <s v="Altera a Lei nº 12.305, de 2 de agosto de 2010, para dispor sobre o estabelecimento, pelas empresas, de sistemas de logística reversa para a reutilização e reciclagem das embalagens."/>
    <s v="Aguardando Despacho"/>
    <s v="Jorge Kajuru "/>
    <x v="8"/>
    <x v="20"/>
    <x v="8"/>
    <s v="Não há"/>
    <x v="3"/>
    <x v="3"/>
    <x v="38"/>
    <s v="Apresentação do projeto"/>
    <s v="Monitorar."/>
    <s v="Monitorar."/>
    <s v="-"/>
    <m/>
  </r>
  <r>
    <x v="26"/>
    <x v="0"/>
    <x v="0"/>
    <x v="0"/>
    <x v="51"/>
    <s v="Altera as Leis nº 8.078, de 11 de setembro de 1990, nº 10.098, de 19 de dezembro de 2000 e nº 13.146, de 6 de julho de 2015, para tornar obrigatória a apresentação de transcrição em sistema Braille de informações sobre produtos alimentícios apresentados ou ofertados ao consumidor."/>
    <s v="Aguardando Despacho"/>
    <s v="Jorge Kajuru "/>
    <x v="8"/>
    <x v="20"/>
    <x v="8"/>
    <s v="Não há"/>
    <x v="3"/>
    <x v="3"/>
    <x v="39"/>
    <s v="Apresentação do projeto"/>
    <s v="Monitorar."/>
    <s v="Monitorar."/>
    <s v="-"/>
    <m/>
  </r>
  <r>
    <x v="8"/>
    <x v="1"/>
    <x v="0"/>
    <x v="0"/>
    <x v="52"/>
    <s v="Estabelece a obrigatoriedade de fixar mensagem de advertência sobre o consumo de alimentos processados em embalagens de alimentos, para a promoção da saúde."/>
    <s v="Apensado ao PL 10695/2018_x000a_CDC / CDEICS / CSSF /CCJC"/>
    <s v="Felipe Carreras"/>
    <x v="21"/>
    <x v="17"/>
    <x v="7"/>
    <s v="Ivan Valente"/>
    <x v="8"/>
    <x v="7"/>
    <x v="40"/>
    <s v="CDC: 25/02/2021_x0009_"/>
    <s v="Derrubar o projeto nas Comissões"/>
    <s v="Atuar via rede rotulagem"/>
    <s v="-"/>
    <s v="PL 10695/2018"/>
  </r>
  <r>
    <x v="27"/>
    <x v="0"/>
    <x v="0"/>
    <x v="0"/>
    <x v="53"/>
    <s v="Dispõe sobre medidas emergenciais para a regularização da oferta de alimentos da dieta básica da população brasileira e dá outras providências."/>
    <s v="Aguardando despacho"/>
    <s v="Jaques Wagner"/>
    <x v="5"/>
    <x v="8"/>
    <x v="9"/>
    <s v="Não há"/>
    <x v="3"/>
    <x v="3"/>
    <x v="41"/>
    <s v="Apresentação do projeto"/>
    <s v="Monitorar."/>
    <s v="Monitorar."/>
    <s v="Institui tarifas aduaneiras, ad valorem, nas_x000a_operações de exportações de arroz, milho, soja em grãos, farelo de soja e_x000a_óleo de soja, para países de fora do Mercosul, com vigor até a normalização_x000a_do abastecimento interno desses produtos"/>
    <m/>
  </r>
  <r>
    <x v="24"/>
    <x v="0"/>
    <x v="0"/>
    <x v="0"/>
    <x v="54"/>
    <s v="Altera a Lei nº 9.986, de 18 de julho de 2000, para aperfeiçoar a sistemática de substituição dos dirigentes das agências reguladoras nos casos de impedimento e vacância."/>
    <s v="Aguardando despacho"/>
    <s v="Marcos Rogério"/>
    <x v="4"/>
    <x v="18"/>
    <x v="9"/>
    <s v="Não há"/>
    <x v="3"/>
    <x v="3"/>
    <x v="42"/>
    <s v="Apresentação do projeto"/>
    <s v="Monitorar."/>
    <s v="Monitorar."/>
    <s v="-"/>
    <m/>
  </r>
  <r>
    <x v="13"/>
    <x v="0"/>
    <x v="0"/>
    <x v="0"/>
    <x v="55"/>
    <s v="Dispõe sobre a comercialização, propaganda, publicidade e promoção comercial de alimentos e bebidas ultraprocessados e uso de frituras e gordura trans em escolas públicas e privadas, em âmbito nacional."/>
    <s v="Aguardando despacho"/>
    <s v="Jaques Wagner"/>
    <x v="5"/>
    <x v="8"/>
    <x v="9"/>
    <s v="Não há"/>
    <x v="3"/>
    <x v="3"/>
    <x v="43"/>
    <s v="Apresentação do projeto"/>
    <s v="Monitorar."/>
    <s v="Monitorar."/>
    <s v="Monitorar para que o projeto não seja alterado de modo a criar barreira para produtos do setor"/>
    <m/>
  </r>
  <r>
    <x v="14"/>
    <x v="3"/>
    <x v="3"/>
    <x v="0"/>
    <x v="56"/>
    <s v="Proíbe o uso da substância Caramelo IV nos refrigerantes, sucos, demais bebidas e produtos comestíveis no Brasil."/>
    <s v="CSSF / CCJC"/>
    <s v="Luis Miranda"/>
    <x v="4"/>
    <x v="11"/>
    <x v="1"/>
    <s v="Pedro Westphalen"/>
    <x v="6"/>
    <x v="6"/>
    <x v="44"/>
    <s v="PLEN - apresentado requerimento de urgência pelo deputado Luis Miranda (DEM/DF)"/>
    <s v="Engajamento"/>
    <s v="Apresentar nota de posicionamento para a Anvisa - ASPAR e GGALI."/>
    <s v="-"/>
    <m/>
  </r>
  <r>
    <x v="28"/>
    <x v="1"/>
    <x v="2"/>
    <x v="0"/>
    <x v="57"/>
    <s v="Altera a Lei 11.947, de 16 de junho de 2009, para estabelecer incentivos para a promoção da alimentação vegana nas escolas e para a conscientização acerca da importância da alimentação vegana nas escolas."/>
    <s v="Apensado ao PL 4195/2012_x000a_CAPADR / CE / CCJC / PLEN"/>
    <s v="Célio Studart"/>
    <x v="22"/>
    <x v="10"/>
    <x v="4"/>
    <s v="Não há"/>
    <x v="3"/>
    <x v="3"/>
    <x v="45"/>
    <s v="CCJC - O relator deixou de ser membro da comissão. Novo relator deve ser designado."/>
    <s v="Monitorar."/>
    <s v="Monitorar."/>
    <s v="Monitorar para que o projeto não seja alterado de modo a criar barreira para produtos do setor"/>
    <m/>
  </r>
  <r>
    <x v="8"/>
    <x v="1"/>
    <x v="3"/>
    <x v="0"/>
    <x v="58"/>
    <s v="Regulamenta o direito à informação quanto ao uso de animais vivos na obtenção de produtos e substâncias."/>
    <s v="CDEICS/ CDC / CCJC"/>
    <s v="Ricardo Izar"/>
    <x v="22"/>
    <x v="1"/>
    <x v="9"/>
    <s v="Não há"/>
    <x v="3"/>
    <x v="3"/>
    <x v="46"/>
    <s v="CCJC - Aprovado o Parecer pela constitucionalidade."/>
    <s v="Apoiar outras entidades"/>
    <s v="ABIAD avaliar estratégia proposta e atuação conjunta com outras entidades."/>
    <s v="-"/>
    <m/>
  </r>
  <r>
    <x v="6"/>
    <x v="1"/>
    <x v="1"/>
    <x v="0"/>
    <x v="59"/>
    <s v="Dispõe sobre incentivos fiscais para fabricação, produção e comercialização do leite hidrolisado."/>
    <s v="CSSF/ CAPADR"/>
    <s v="Rejane Dias"/>
    <x v="5"/>
    <x v="5"/>
    <x v="15"/>
    <s v="Zé Silva"/>
    <x v="18"/>
    <x v="11"/>
    <x v="47"/>
    <s v="CSSF - Aprovado o parecer do Dep. Ricardo Barros (PP/PR) pela aprovação com emendas._x000a_CAPADR - Designado o relator."/>
    <s v="Aguardar parecer na CAPADR"/>
    <s v="Monitorar"/>
    <s v="Embora a probabilidade de aprovação de um benefício fiscal, no contexto da discussão da reforma tributária, seja baixa, o tema é relevante e poderá favorecer a discussão sobre incentivos ao setor de forma mais ampla."/>
    <m/>
  </r>
  <r>
    <x v="8"/>
    <x v="1"/>
    <x v="3"/>
    <x v="0"/>
    <x v="60"/>
    <s v="Dispõe sobre a obrigatoriedade de informação nas embalagens e rótulos de alimentos que contenham produtos ou substâncias de origem animal ou seus derivados em sua composição."/>
    <s v="CAPADR / CDC / CCJC/ PLEN"/>
    <s v="Leonardo Mattos"/>
    <x v="22"/>
    <x v="7"/>
    <x v="8"/>
    <s v="Não há"/>
    <x v="3"/>
    <x v="3"/>
    <x v="48"/>
    <s v="Deferido Requerimento n. 2098/2019, do Deputado Nelson Barbudo (PSL/MT), que &quot;Requer a desapensação do Projeto de Lei nº 2.876 de 2019, que 'Dispõe sobre a utilização da palavra 'carne' e seus sinônimos nas embalagens, rótulos e publicidade de alimentos', do Projeto de Lei nº 3.479 de 2004 que 'Dispõe sobre a obrigatoriedade de informação nas embalagens e rótulos de alimentos que contenham produtos ou substâncias de origem animal ou seus derivados em sua composição&quot;"/>
    <s v="Apoiar outras entidades"/>
    <s v="Identificar entidades parceiras que lideram o tema"/>
    <s v="Não é entendido como uma pauta de saúde pública e a Anvisa está a princípio alinhada a esse posicionamento. "/>
    <m/>
  </r>
  <r>
    <x v="21"/>
    <x v="1"/>
    <x v="1"/>
    <x v="0"/>
    <x v="61"/>
    <s v="Altera a Lei nº 9.313, de 13 de novembro de 1996, que &quot;dispõe sobre a distribuição gratuita de medicamentos aos portadores do HIV e doentes de AIDS&quot;, para incluir o benefício do fornecimento de leite em pó para os filhos de mães portadoras do HIV ou doentes de AIDS."/>
    <s v="CSSF/ CFT/CCJC"/>
    <s v="Mauro Miranda"/>
    <x v="2"/>
    <x v="20"/>
    <x v="4"/>
    <s v="Hiran Gonçalves"/>
    <x v="6"/>
    <x v="12"/>
    <x v="49"/>
    <s v="CCJC - Apresentado parecer favorável ao PL 6717/2009,na forma de substitutivo"/>
    <s v="Apoiar outras entidades"/>
    <s v="Identificar entidades parceiras que lideram o tema"/>
    <s v="-"/>
    <m/>
  </r>
  <r>
    <x v="23"/>
    <x v="1"/>
    <x v="2"/>
    <x v="0"/>
    <x v="62"/>
    <s v="Institui diretrizes para a promoção da alimentação saudável nas escolas de educação infantil, ensino fundamental e ensino médio das redes pública e privada, em âmbito nacional."/>
    <s v="CSSF / CE / CCJC"/>
    <s v="Sérgio Zambiasi"/>
    <x v="19"/>
    <x v="0"/>
    <x v="4"/>
    <s v="Maria do Rosário"/>
    <x v="7"/>
    <x v="6"/>
    <x v="50"/>
    <s v="CCJC - Encerrado o prazo para emendas ao projeto. Não foram apresentadas emendas."/>
    <s v="Monitorar "/>
    <s v="Monitorar "/>
    <s v="-"/>
    <m/>
  </r>
  <r>
    <x v="13"/>
    <x v="2"/>
    <x v="3"/>
    <x v="0"/>
    <x v="63"/>
    <s v="Dispõe sobre oferta, propaganda, publicidade, informação e outras práticas correlatas, cujo objeto seja a divulgação e a promoção de alimentos com quantidades elevadas de açúcar, de gordura saturada, de gordura trans, de sódio, e de bebidas com baixo teor nutricional."/>
    <s v="CCTCI / CDEICS / CSSF / CCJC"/>
    <s v="Carlos Bezerra"/>
    <x v="2"/>
    <x v="4"/>
    <x v="1"/>
    <s v="Ossesio Silva"/>
    <x v="12"/>
    <x v="13"/>
    <x v="51"/>
    <s v="CSSF - Designado relator o deputado Ossesio Silva (PRB/PE)."/>
    <s v="Monitorar"/>
    <s v="Monitorar"/>
    <s v="-"/>
    <m/>
  </r>
  <r>
    <x v="8"/>
    <x v="1"/>
    <x v="3"/>
    <x v="0"/>
    <x v="64"/>
    <s v="Obriga a divulgação de advertência sobre obesidade em embalagens de produtos altamente calóricos."/>
    <s v="CDEICS / CDC / CSSF / CCJC/ PLEN"/>
    <s v="Lincoln Portela"/>
    <x v="13"/>
    <x v="7"/>
    <x v="9"/>
    <s v="Não há"/>
    <x v="3"/>
    <x v="3"/>
    <x v="52"/>
    <s v="Desarquivado."/>
    <s v="Derrubar o projeto."/>
    <s v="Acompanhar movimentações do projeto e aguardar designação de relator  para iniciar ação de esclarecimentos em favor da rejeição do projeto."/>
    <s v="-"/>
    <m/>
  </r>
  <r>
    <x v="8"/>
    <x v="1"/>
    <x v="2"/>
    <x v="0"/>
    <x v="65"/>
    <s v="Altera a Lei nº 11.265, de 04 de janeiro de 2006, que &quot;Regulamenta a comercialização de alimentos para lactentes e crianças de primeira infância e também de produtos de puericultura correlatos&quot;."/>
    <s v="CAPADR / CSSF / CCJC / PLEN"/>
    <s v="Leonardo Vilela"/>
    <x v="1"/>
    <x v="20"/>
    <x v="8"/>
    <s v="Não há"/>
    <x v="3"/>
    <x v="3"/>
    <x v="53"/>
    <s v="Desarquivado."/>
    <s v="Monitorar"/>
    <s v="Monitorar"/>
    <s v="-"/>
    <m/>
  </r>
  <r>
    <x v="24"/>
    <x v="1"/>
    <x v="3"/>
    <x v="0"/>
    <x v="66"/>
    <s v="Consolida a legislação sanitária vegetal e animal federal."/>
    <s v="GTCL / CCJC/PLEN"/>
    <s v="Antonio Russo"/>
    <x v="13"/>
    <x v="21"/>
    <x v="16"/>
    <s v="Arnaldo Jardim"/>
    <x v="1"/>
    <x v="7"/>
    <x v="54"/>
    <s v="PLEN - Encerramento automático do prazo para recebimento de sugestões a Projetos de Consolidação"/>
    <s v="Monitorar"/>
    <s v="Monitorar"/>
    <s v="Foi encaminhado ao Grupo de Trabalho de Consolidação das Leis e à Comissão de Constituição e Justiça e de Cidadania em 2014, até hoje aguardando Parecer do Relator no Grupo"/>
    <m/>
  </r>
  <r>
    <x v="8"/>
    <x v="3"/>
    <x v="3"/>
    <x v="0"/>
    <x v="67"/>
    <s v="Torna obrigatória a indicação nas embalagens dos produtos dietéticos e similares, pelas indústrias fabricantes, das quantidades de edulcorantes utilizados em suas composições."/>
    <s v="CDC / CDEICS / CCJC/ PLEN"/>
    <s v="Luiz Moreira"/>
    <x v="19"/>
    <x v="8"/>
    <x v="4"/>
    <s v="Não há"/>
    <x v="3"/>
    <x v="3"/>
    <x v="55"/>
    <s v="PLEN - Deferimento do Requerimento de Reconstituição de proposição n. 7970/2013, pela Comissão de Constituição e Justiça e de Cidadania, que: &quot;Requerimento de reconstituição de proposições&quot;. "/>
    <s v="Monitorar"/>
    <s v="Propor avaliação de nota legislativa enviada pela BMJ pelas associadas."/>
    <s v="-"/>
    <m/>
  </r>
  <r>
    <x v="24"/>
    <x v="2"/>
    <x v="2"/>
    <x v="0"/>
    <x v="68"/>
    <s v="Consolida a legislação sanitária federal."/>
    <s v="CCJC/ PLEN"/>
    <s v="Tião Viana"/>
    <x v="5"/>
    <x v="22"/>
    <x v="9"/>
    <s v="Não há"/>
    <x v="3"/>
    <x v="3"/>
    <x v="56"/>
    <s v="CCJC - Aprovado o Parecer."/>
    <s v="Monitorar"/>
    <s v="Monitorar"/>
    <s v="-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a dinâmica3" cacheId="6793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A2:K22" firstHeaderRow="1" firstDataRow="1" firstDataCol="10"/>
  <pivotFields count="20">
    <pivotField axis="axisRow" compact="0" outline="0" subtotalTop="0" showAll="0" defaultSubtotal="0">
      <items count="138">
        <item h="1" sd="0" m="1" x="33"/>
        <item h="1" sd="0" m="1" x="58"/>
        <item h="1" sd="0" m="1" x="56"/>
        <item h="1" sd="0" m="1" x="86"/>
        <item h="1" m="1" x="80"/>
        <item h="1" sd="0" m="1" x="38"/>
        <item h="1" m="1" x="118"/>
        <item h="1" m="1" x="55"/>
        <item h="1" m="1" x="96"/>
        <item h="1" m="1" x="104"/>
        <item h="1" m="1" x="65"/>
        <item h="1" m="1" x="34"/>
        <item x="8"/>
        <item h="1" m="1" x="30"/>
        <item h="1" m="1" x="62"/>
        <item h="1" m="1" x="49"/>
        <item h="1" m="1" x="107"/>
        <item h="1" m="1" x="63"/>
        <item h="1" m="1" x="102"/>
        <item h="1" m="1" x="60"/>
        <item h="1" m="1" x="136"/>
        <item h="1" m="1" x="126"/>
        <item h="1" m="1" x="79"/>
        <item h="1" m="1" x="87"/>
        <item h="1" m="1" x="85"/>
        <item h="1" x="0"/>
        <item h="1" m="1" x="83"/>
        <item h="1" m="1" x="44"/>
        <item h="1" m="1" x="72"/>
        <item h="1" m="1" x="47"/>
        <item h="1" m="1" x="82"/>
        <item h="1" m="1" x="97"/>
        <item h="1" m="1" x="125"/>
        <item h="1" m="1" x="76"/>
        <item h="1" m="1" x="51"/>
        <item h="1" x="6"/>
        <item h="1" m="1" x="113"/>
        <item h="1" m="1" x="50"/>
        <item h="1" m="1" x="67"/>
        <item h="1" m="1" x="46"/>
        <item h="1" m="1" x="132"/>
        <item h="1" m="1" x="127"/>
        <item h="1" m="1" x="123"/>
        <item h="1" m="1" x="98"/>
        <item h="1" m="1" x="84"/>
        <item h="1" m="1" x="90"/>
        <item h="1" m="1" x="75"/>
        <item h="1" m="1" x="64"/>
        <item h="1" m="1" x="54"/>
        <item h="1" m="1" x="115"/>
        <item h="1" m="1" x="94"/>
        <item h="1" m="1" x="74"/>
        <item h="1" m="1" x="89"/>
        <item h="1" m="1" x="100"/>
        <item h="1" m="1" x="93"/>
        <item h="1" m="1" x="48"/>
        <item h="1" m="1" x="29"/>
        <item h="1" m="1" x="68"/>
        <item h="1" m="1" x="121"/>
        <item h="1" m="1" x="110"/>
        <item h="1" m="1" x="137"/>
        <item h="1" m="1" x="109"/>
        <item h="1" m="1" x="42"/>
        <item h="1" m="1" x="122"/>
        <item h="1" m="1" x="99"/>
        <item h="1" m="1" x="105"/>
        <item h="1" m="1" x="129"/>
        <item h="1" m="1" x="116"/>
        <item h="1" m="1" x="134"/>
        <item h="1" m="1" x="101"/>
        <item h="1" m="1" x="53"/>
        <item h="1" m="1" x="81"/>
        <item h="1" m="1" x="36"/>
        <item h="1" m="1" x="130"/>
        <item h="1" m="1" x="45"/>
        <item h="1" m="1" x="32"/>
        <item h="1" m="1" x="40"/>
        <item h="1" m="1" x="92"/>
        <item h="1" m="1" x="124"/>
        <item h="1" m="1" x="59"/>
        <item h="1" m="1" x="117"/>
        <item h="1" m="1" x="91"/>
        <item h="1" m="1" x="35"/>
        <item h="1" m="1" x="57"/>
        <item h="1" m="1" x="135"/>
        <item h="1" m="1" x="70"/>
        <item h="1" m="1" x="114"/>
        <item h="1" m="1" x="106"/>
        <item h="1" m="1" x="77"/>
        <item h="1" m="1" x="128"/>
        <item h="1" m="1" x="103"/>
        <item h="1" m="1" x="131"/>
        <item h="1" m="1" x="37"/>
        <item h="1" m="1" x="111"/>
        <item h="1" m="1" x="71"/>
        <item h="1" m="1" x="73"/>
        <item h="1" m="1" x="43"/>
        <item h="1" m="1" x="95"/>
        <item h="1" m="1" x="39"/>
        <item h="1" x="19"/>
        <item h="1" x="11"/>
        <item h="1" x="3"/>
        <item h="1" x="22"/>
        <item h="1" x="10"/>
        <item h="1" x="28"/>
        <item h="1" x="21"/>
        <item h="1" m="1" x="52"/>
        <item h="1" x="13"/>
        <item h="1" x="24"/>
        <item h="1" x="27"/>
        <item h="1" m="1" x="61"/>
        <item h="1" x="2"/>
        <item h="1" x="18"/>
        <item h="1" x="14"/>
        <item h="1" x="9"/>
        <item h="1" x="15"/>
        <item h="1" x="16"/>
        <item h="1" x="23"/>
        <item h="1" m="1" x="41"/>
        <item h="1" m="1" x="31"/>
        <item h="1" m="1" x="69"/>
        <item h="1" x="17"/>
        <item h="1" m="1" x="88"/>
        <item h="1" x="25"/>
        <item h="1" m="1" x="78"/>
        <item h="1" m="1" x="112"/>
        <item h="1" m="1" x="120"/>
        <item h="1" m="1" x="108"/>
        <item h="1" m="1" x="66"/>
        <item h="1" m="1" x="119"/>
        <item h="1" m="1" x="133"/>
        <item h="1" x="26"/>
        <item h="1" x="12"/>
        <item h="1" x="4"/>
        <item h="1" x="20"/>
        <item h="1" x="7"/>
        <item h="1" x="1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5">
        <item x="3"/>
        <item x="2"/>
        <item x="1"/>
        <item x="0"/>
        <item m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3">
        <item x="3"/>
        <item m="1" x="12"/>
        <item x="1"/>
        <item m="1" x="11"/>
        <item x="2"/>
        <item m="1" x="4"/>
        <item x="0"/>
        <item m="1" x="7"/>
        <item m="1" x="8"/>
        <item m="1" x="10"/>
        <item m="1" x="5"/>
        <item m="1" x="9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2">
        <item x="0"/>
        <item x="1"/>
        <item m="1" x="18"/>
        <item m="1" x="8"/>
        <item m="1" x="4"/>
        <item m="1" x="16"/>
        <item m="1" x="15"/>
        <item m="1" x="10"/>
        <item m="1" x="17"/>
        <item m="1" x="20"/>
        <item x="2"/>
        <item m="1" x="21"/>
        <item m="1" x="13"/>
        <item m="1" x="5"/>
        <item m="1" x="7"/>
        <item m="1" x="12"/>
        <item m="1" x="9"/>
        <item m="1" x="14"/>
        <item m="1" x="3"/>
        <item m="1" x="6"/>
        <item m="1" x="11"/>
        <item m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items count="1068">
        <item m="1" x="601"/>
        <item m="1" x="971"/>
        <item m="1" x="424"/>
        <item m="1" x="504"/>
        <item m="1" x="467"/>
        <item m="1" x="312"/>
        <item m="1" x="315"/>
        <item m="1" x="1006"/>
        <item m="1" x="170"/>
        <item m="1" x="211"/>
        <item m="1" x="1012"/>
        <item m="1" x="846"/>
        <item m="1" x="724"/>
        <item m="1" x="600"/>
        <item m="1" x="447"/>
        <item m="1" x="969"/>
        <item m="1" x="653"/>
        <item m="1" x="137"/>
        <item m="1" x="895"/>
        <item m="1" x="469"/>
        <item m="1" x="755"/>
        <item m="1" x="758"/>
        <item m="1" x="540"/>
        <item m="1" x="1010"/>
        <item m="1" x="398"/>
        <item m="1" x="164"/>
        <item m="1" x="591"/>
        <item m="1" x="1038"/>
        <item m="1" x="564"/>
        <item m="1" x="102"/>
        <item m="1" x="238"/>
        <item m="1" x="598"/>
        <item m="1" x="931"/>
        <item m="1" x="857"/>
        <item m="1" x="939"/>
        <item m="1" x="236"/>
        <item m="1" x="103"/>
        <item m="1" x="507"/>
        <item m="1" x="458"/>
        <item m="1" x="400"/>
        <item m="1" x="387"/>
        <item m="1" x="323"/>
        <item m="1" x="841"/>
        <item m="1" x="712"/>
        <item m="1" x="198"/>
        <item m="1" x="358"/>
        <item m="1" x="876"/>
        <item m="1" x="582"/>
        <item m="1" x="181"/>
        <item m="1" x="757"/>
        <item m="1" x="993"/>
        <item m="1" x="222"/>
        <item m="1" x="253"/>
        <item m="1" x="806"/>
        <item m="1" x="306"/>
        <item m="1" x="937"/>
        <item m="1" x="920"/>
        <item m="1" x="801"/>
        <item m="1" x="964"/>
        <item m="1" x="982"/>
        <item m="1" x="786"/>
        <item m="1" x="914"/>
        <item m="1" x="226"/>
        <item m="1" x="235"/>
        <item m="1" x="1045"/>
        <item m="1" x="695"/>
        <item m="1" x="696"/>
        <item m="1" x="768"/>
        <item m="1" x="710"/>
        <item m="1" x="276"/>
        <item m="1" x="192"/>
        <item m="1" x="421"/>
        <item m="1" x="360"/>
        <item m="1" x="616"/>
        <item m="1" x="509"/>
        <item m="1" x="965"/>
        <item m="1" x="831"/>
        <item m="1" x="383"/>
        <item m="1" x="510"/>
        <item m="1" x="885"/>
        <item m="1" x="855"/>
        <item m="1" x="515"/>
        <item m="1" x="805"/>
        <item m="1" x="459"/>
        <item m="1" x="1011"/>
        <item m="1" x="441"/>
        <item m="1" x="318"/>
        <item m="1" x="648"/>
        <item m="1" x="795"/>
        <item m="1" x="557"/>
        <item m="1" x="495"/>
        <item m="1" x="223"/>
        <item m="1" x="700"/>
        <item m="1" x="138"/>
        <item m="1" x="802"/>
        <item m="1" x="693"/>
        <item m="1" x="539"/>
        <item m="1" x="670"/>
        <item m="1" x="974"/>
        <item m="1" x="678"/>
        <item m="1" x="1000"/>
        <item m="1" x="1061"/>
        <item m="1" x="782"/>
        <item m="1" x="177"/>
        <item m="1" x="296"/>
        <item m="1" x="1016"/>
        <item m="1" x="350"/>
        <item m="1" x="187"/>
        <item m="1" x="489"/>
        <item m="1" x="842"/>
        <item m="1" x="781"/>
        <item m="1" x="911"/>
        <item m="1" x="783"/>
        <item m="1" x="658"/>
        <item m="1" x="84"/>
        <item m="1" x="273"/>
        <item m="1" x="1046"/>
        <item m="1" x="618"/>
        <item m="1" x="991"/>
        <item m="1" x="307"/>
        <item m="1" x="436"/>
        <item m="1" x="365"/>
        <item m="1" x="747"/>
        <item m="1" x="474"/>
        <item m="1" x="260"/>
        <item m="1" x="865"/>
        <item m="1" x="611"/>
        <item m="1" x="635"/>
        <item m="1" x="128"/>
        <item m="1" x="158"/>
        <item m="1" x="295"/>
        <item m="1" x="904"/>
        <item m="1" x="500"/>
        <item m="1" x="264"/>
        <item m="1" x="445"/>
        <item m="1" x="309"/>
        <item m="1" x="555"/>
        <item m="1" x="929"/>
        <item m="1" x="690"/>
        <item m="1" x="1062"/>
        <item m="1" x="617"/>
        <item m="1" x="272"/>
        <item m="1" x="213"/>
        <item m="1" x="533"/>
        <item m="1" x="106"/>
        <item m="1" x="578"/>
        <item m="1" x="422"/>
        <item m="1" x="266"/>
        <item m="1" x="918"/>
        <item m="1" x="1019"/>
        <item m="1" x="675"/>
        <item m="1" x="732"/>
        <item m="1" x="957"/>
        <item m="1" x="419"/>
        <item m="1" x="728"/>
        <item m="1" x="189"/>
        <item m="1" x="243"/>
        <item m="1" x="298"/>
        <item m="1" x="446"/>
        <item m="1" x="269"/>
        <item m="1" x="1036"/>
        <item m="1" x="946"/>
        <item m="1" x="1042"/>
        <item m="1" x="148"/>
        <item m="1" x="828"/>
        <item m="1" x="442"/>
        <item m="1" x="772"/>
        <item m="1" x="122"/>
        <item m="1" x="477"/>
        <item m="1" x="878"/>
        <item m="1" x="545"/>
        <item m="1" x="527"/>
        <item m="1" x="319"/>
        <item m="1" x="553"/>
        <item m="1" x="627"/>
        <item m="1" x="363"/>
        <item m="1" x="118"/>
        <item m="1" x="890"/>
        <item m="1" x="949"/>
        <item m="1" x="953"/>
        <item m="1" x="347"/>
        <item m="1" x="412"/>
        <item m="1" x="302"/>
        <item m="1" x="610"/>
        <item m="1" x="688"/>
        <item m="1" x="188"/>
        <item m="1" x="396"/>
        <item m="1" x="597"/>
        <item m="1" x="278"/>
        <item m="1" x="907"/>
        <item m="1" x="382"/>
        <item m="1" x="380"/>
        <item m="1" x="820"/>
        <item m="1" x="451"/>
        <item m="1" x="573"/>
        <item m="1" x="121"/>
        <item m="1" x="511"/>
        <item m="1" x="201"/>
        <item m="1" x="1051"/>
        <item m="1" x="203"/>
        <item m="1" x="844"/>
        <item m="1" x="285"/>
        <item m="1" x="401"/>
        <item m="1" x="847"/>
        <item m="1" x="514"/>
        <item m="1" x="93"/>
        <item m="1" x="643"/>
        <item m="1" x="649"/>
        <item m="1" x="1057"/>
        <item m="1" x="1058"/>
        <item m="1" x="749"/>
        <item m="1" x="848"/>
        <item m="1" x="691"/>
        <item m="1" x="916"/>
        <item m="1" x="101"/>
        <item m="1" x="639"/>
        <item m="1" x="72"/>
        <item m="1" x="647"/>
        <item m="1" x="274"/>
        <item m="1" x="894"/>
        <item m="1" x="417"/>
        <item m="1" x="305"/>
        <item m="1" x="133"/>
        <item m="1" x="858"/>
        <item m="1" x="899"/>
        <item m="1" x="466"/>
        <item m="1" x="523"/>
        <item m="1" x="386"/>
        <item m="1" x="390"/>
        <item m="1" x="186"/>
        <item m="1" x="951"/>
        <item m="1" x="1041"/>
        <item m="1" x="797"/>
        <item m="1" x="384"/>
        <item m="1" x="615"/>
        <item m="1" x="427"/>
        <item m="1" x="824"/>
        <item m="1" x="1015"/>
        <item m="1" x="623"/>
        <item m="1" x="96"/>
        <item m="1" x="892"/>
        <item m="1" x="1017"/>
        <item m="1" x="289"/>
        <item m="1" x="812"/>
        <item m="1" x="311"/>
        <item m="1" x="313"/>
        <item m="1" x="239"/>
        <item m="1" x="408"/>
        <item m="1" x="366"/>
        <item m="1" x="947"/>
        <item m="1" x="614"/>
        <item m="1" x="651"/>
        <item m="1" x="516"/>
        <item m="1" x="622"/>
        <item m="1" x="813"/>
        <item m="1" x="371"/>
        <item m="1" x="815"/>
        <item m="1" x="580"/>
        <item m="1" x="666"/>
        <item m="1" x="549"/>
        <item m="1" x="1022"/>
        <item m="1" x="1028"/>
        <item m="1" x="756"/>
        <item m="1" x="333"/>
        <item m="1" x="134"/>
        <item m="1" x="78"/>
        <item m="1" x="263"/>
        <item m="1" x="1005"/>
        <item m="1" x="176"/>
        <item m="1" x="572"/>
        <item m="1" x="434"/>
        <item m="1" x="579"/>
        <item m="1" x="345"/>
        <item m="1" x="577"/>
        <item m="1" x="840"/>
        <item m="1" x="868"/>
        <item m="1" x="206"/>
        <item m="1" x="819"/>
        <item m="1" x="754"/>
        <item m="1" x="654"/>
        <item m="1" x="850"/>
        <item m="1" x="320"/>
        <item m="1" x="999"/>
        <item m="1" x="715"/>
        <item m="1" x="771"/>
        <item m="1" x="413"/>
        <item m="1" x="992"/>
        <item m="1" x="604"/>
        <item m="1" x="562"/>
        <item m="1" x="438"/>
        <item m="1" x="886"/>
        <item m="1" x="945"/>
        <item m="1" x="592"/>
        <item m="1" x="356"/>
        <item m="1" x="294"/>
        <item m="1" x="520"/>
        <item m="1" x="184"/>
        <item m="1" x="97"/>
        <item m="1" x="482"/>
        <item m="1" x="787"/>
        <item m="1" x="330"/>
        <item m="1" x="836"/>
        <item m="1" x="532"/>
        <item m="1" x="566"/>
        <item m="1" x="683"/>
        <item m="1" x="818"/>
        <item m="1" x="968"/>
        <item m="1" x="385"/>
        <item m="1" x="587"/>
        <item m="1" x="111"/>
        <item m="1" x="864"/>
        <item m="1" x="902"/>
        <item m="1" x="565"/>
        <item m="1" x="567"/>
        <item m="1" x="570"/>
        <item m="1" x="903"/>
        <item m="1" x="905"/>
        <item m="1" x="1053"/>
        <item m="1" x="554"/>
        <item m="1" x="241"/>
        <item m="1" x="423"/>
        <item m="1" x="821"/>
        <item m="1" x="519"/>
        <item m="1" x="763"/>
        <item m="1" x="1047"/>
        <item m="1" x="468"/>
        <item m="1" x="605"/>
        <item m="1" x="664"/>
        <item m="1" x="697"/>
        <item m="1" x="766"/>
        <item m="1" x="672"/>
        <item m="1" x="1043"/>
        <item m="1" x="491"/>
        <item m="1" x="734"/>
        <item m="1" x="735"/>
        <item m="1" x="808"/>
        <item m="1" x="1059"/>
        <item m="1" x="1065"/>
        <item m="1" x="197"/>
        <item m="1" x="744"/>
        <item m="1" x="73"/>
        <item m="1" x="977"/>
        <item m="1" x="981"/>
        <item m="1" x="1025"/>
        <item m="1" x="249"/>
        <item m="1" x="193"/>
        <item m="1" x="418"/>
        <item m="1" x="303"/>
        <item m="1" x="407"/>
        <item m="1" x="630"/>
        <item m="1" x="989"/>
        <item m="1" x="1020"/>
        <item m="1" x="770"/>
        <item m="1" x="800"/>
        <item m="1" x="574"/>
        <item m="1" x="229"/>
        <item m="1" x="403"/>
        <item m="1" x="292"/>
        <item m="1" x="479"/>
        <item m="1" x="279"/>
        <item m="1" x="452"/>
        <item m="1" x="478"/>
        <item m="1" x="745"/>
        <item m="1" x="155"/>
        <item m="1" x="940"/>
        <item m="1" x="843"/>
        <item m="1" x="927"/>
        <item m="1" x="839"/>
        <item m="1" x="1060"/>
        <item m="1" x="983"/>
        <item m="1" x="497"/>
        <item m="1" x="547"/>
        <item m="1" x="242"/>
        <item m="1" x="314"/>
        <item m="1" x="440"/>
        <item m="1" x="560"/>
        <item m="1" x="185"/>
        <item m="1" x="856"/>
        <item m="1" x="375"/>
        <item m="1" x="376"/>
        <item m="1" x="429"/>
        <item m="1" x="816"/>
        <item m="1" x="913"/>
        <item m="1" x="247"/>
        <item m="1" x="410"/>
        <item m="1" x="603"/>
        <item m="1" x="406"/>
        <item m="1" x="230"/>
        <item m="1" x="92"/>
        <item m="1" x="524"/>
        <item m="1" x="1049"/>
        <item m="1" x="948"/>
        <item m="1" x="267"/>
        <item m="1" x="135"/>
        <item m="1" x="132"/>
        <item m="1" x="933"/>
        <item m="1" x="874"/>
        <item m="1" x="98"/>
        <item m="1" x="736"/>
        <item m="1" x="901"/>
        <item m="1" x="996"/>
        <item m="1" x="300"/>
        <item m="1" x="464"/>
        <item m="1" x="334"/>
        <item m="1" x="337"/>
        <item m="1" x="338"/>
        <item m="1" x="893"/>
        <item m="1" x="667"/>
        <item m="1" x="370"/>
        <item m="1" x="985"/>
        <item m="1" x="411"/>
        <item m="1" x="709"/>
        <item m="1" x="556"/>
        <item m="1" x="606"/>
        <item m="1" x="663"/>
        <item m="1" x="271"/>
        <item m="1" x="219"/>
        <item m="1" x="349"/>
        <item m="1" x="354"/>
        <item m="1" x="881"/>
        <item m="1" x="316"/>
        <item m="1" x="588"/>
        <item m="1" x="889"/>
        <item m="1" x="130"/>
        <item m="1" x="455"/>
        <item m="1" x="342"/>
        <item m="1" x="357"/>
        <item m="1" x="743"/>
        <item m="1" x="662"/>
        <item m="1" x="150"/>
        <item m="1" x="388"/>
        <item m="1" x="463"/>
        <item m="1" x="859"/>
        <item m="1" x="585"/>
        <item m="1" x="792"/>
        <item m="1" x="641"/>
        <item m="1" x="361"/>
        <item m="1" x="258"/>
        <item m="1" x="399"/>
        <item m="1" x="369"/>
        <item m="1" x="428"/>
        <item m="1" x="301"/>
        <item m="1" x="869"/>
        <item m="1" x="870"/>
        <item m="1" x="104"/>
        <item m="1" x="109"/>
        <item m="1" x="202"/>
        <item m="1" x="733"/>
        <item m="1" x="449"/>
        <item m="1" x="490"/>
        <item m="1" x="367"/>
        <item m="1" x="454"/>
        <item m="1" x="496"/>
        <item m="1" x="450"/>
        <item m="1" x="392"/>
        <item m="1" x="431"/>
        <item m="1" x="550"/>
        <item m="1" x="590"/>
        <item m="1" x="499"/>
        <item m="1" x="536"/>
        <item m="1" x="432"/>
        <item m="1" x="517"/>
        <item m="1" x="394"/>
        <item m="1" x="448"/>
        <item m="1" x="661"/>
        <item m="1" x="530"/>
        <item m="1" x="721"/>
        <item m="1" x="975"/>
        <item m="1" x="640"/>
        <item m="1" x="851"/>
        <item m="1" x="761"/>
        <item m="1" x="634"/>
        <item m="1" x="711"/>
        <item m="1" x="297"/>
        <item m="1" x="888"/>
        <item m="1" x="433"/>
        <item m="1" x="674"/>
        <item m="1" x="480"/>
        <item m="1" x="299"/>
        <item m="1" x="321"/>
        <item m="1" x="378"/>
        <item m="1" x="535"/>
        <item m="1" x="381"/>
        <item m="1" x="583"/>
        <item m="1" x="811"/>
        <item m="1" x="776"/>
        <item m="1" x="681"/>
        <item m="1" x="791"/>
        <item m="1" x="777"/>
        <item m="1" x="873"/>
        <item m="1" x="849"/>
        <item m="1" x="100"/>
        <item m="1" x="1030"/>
        <item m="1" x="212"/>
        <item m="1" x="481"/>
        <item m="1" x="444"/>
        <item m="1" x="415"/>
        <item m="1" x="915"/>
        <item m="1" x="131"/>
        <item m="1" x="240"/>
        <item m="1" x="548"/>
        <item m="1" x="698"/>
        <item m="1" x="484"/>
        <item m="1" x="636"/>
        <item m="1" x="529"/>
        <item m="1" x="780"/>
        <item m="1" x="703"/>
        <item m="1" x="746"/>
        <item m="1" x="891"/>
        <item m="1" x="860"/>
        <item m="1" x="521"/>
        <item m="1" x="923"/>
        <item m="1" x="938"/>
        <item m="1" x="950"/>
        <item m="1" x="861"/>
        <item m="1" x="838"/>
        <item m="1" x="389"/>
        <item m="1" x="978"/>
        <item m="1" x="120"/>
        <item m="1" x="934"/>
        <item m="1" x="362"/>
        <item m="1" x="486"/>
        <item m="1" x="335"/>
        <item m="1" x="704"/>
        <item m="1" x="637"/>
        <item m="1" x="829"/>
        <item m="1" x="827"/>
        <item m="1" x="936"/>
        <item m="1" x="788"/>
        <item m="1" x="817"/>
        <item m="1" x="1035"/>
        <item m="1" x="110"/>
        <item m="1" x="405"/>
        <item m="1" x="1032"/>
        <item m="1" x="676"/>
        <item m="1" x="803"/>
        <item m="1" x="633"/>
        <item m="1" x="833"/>
        <item m="1" x="395"/>
        <item m="1" x="925"/>
        <item m="1" x="505"/>
        <item m="1" x="988"/>
        <item m="1" x="95"/>
        <item m="1" x="997"/>
        <item m="1" x="748"/>
        <item m="1" x="944"/>
        <item m="1" x="89"/>
        <item m="1" x="149"/>
        <item m="1" x="518"/>
        <item m="1" x="506"/>
        <item m="1" x="954"/>
        <item m="1" x="774"/>
        <item m="1" x="689"/>
        <item m="1" x="921"/>
        <item m="1" x="706"/>
        <item m="1" x="854"/>
        <item m="1" x="628"/>
        <item m="1" x="657"/>
        <item m="1" x="837"/>
        <item m="1" x="809"/>
        <item m="1" x="834"/>
        <item m="1" x="930"/>
        <item m="1" x="863"/>
        <item m="1" x="769"/>
        <item m="1" x="1027"/>
        <item m="1" x="538"/>
        <item m="1" x="692"/>
        <item m="1" x="397"/>
        <item m="1" x="75"/>
        <item m="1" x="196"/>
        <item m="1" x="471"/>
        <item m="1" x="227"/>
        <item m="1" x="328"/>
        <item m="1" x="364"/>
        <item m="1" x="738"/>
        <item m="1" x="332"/>
        <item m="1" x="259"/>
        <item m="1" x="740"/>
        <item m="1" x="476"/>
        <item m="1" x="541"/>
        <item m="1" x="374"/>
        <item m="1" x="884"/>
        <item m="1" x="1007"/>
        <item m="1" x="994"/>
        <item m="1" x="852"/>
        <item m="1" x="995"/>
        <item m="1" x="941"/>
        <item m="1" x="255"/>
        <item m="1" x="80"/>
        <item m="1" x="284"/>
        <item m="1" x="286"/>
        <item m="1" x="425"/>
        <item m="1" x="126"/>
        <item m="1" x="723"/>
        <item m="1" x="867"/>
        <item m="1" x="377"/>
        <item m="1" x="621"/>
        <item m="1" x="822"/>
        <item m="1" x="166"/>
        <item m="1" x="835"/>
        <item m="1" x="290"/>
        <item m="1" x="879"/>
        <item m="1" x="341"/>
        <item m="1" x="217"/>
        <item m="1" x="942"/>
        <item m="1" x="966"/>
        <item m="1" x="167"/>
        <item m="1" x="304"/>
        <item m="1" x="976"/>
        <item m="1" x="112"/>
        <item m="1" x="1040"/>
        <item x="20"/>
        <item m="1" x="924"/>
        <item m="1" x="404"/>
        <item m="1" x="935"/>
        <item m="1" x="168"/>
        <item m="1" x="183"/>
        <item m="1" x="156"/>
        <item m="1" x="613"/>
        <item m="1" x="717"/>
        <item m="1" x="1013"/>
        <item m="1" x="714"/>
        <item m="1" x="764"/>
        <item m="1" x="586"/>
        <item m="1" x="94"/>
        <item m="1" x="456"/>
        <item m="1" x="409"/>
        <item m="1" x="470"/>
        <item m="1" x="473"/>
        <item m="1" x="475"/>
        <item m="1" x="943"/>
        <item m="1" x="1039"/>
        <item m="1" x="632"/>
        <item m="1" x="160"/>
        <item m="1" x="1018"/>
        <item m="1" x="542"/>
        <item m="1" x="875"/>
        <item m="1" x="962"/>
        <item m="1" x="199"/>
        <item m="1" x="825"/>
        <item m="1" x="310"/>
        <item m="1" x="793"/>
        <item m="1" x="308"/>
        <item m="1" x="810"/>
        <item m="1" x="352"/>
        <item m="1" x="402"/>
        <item m="1" x="707"/>
        <item m="1" x="569"/>
        <item m="1" x="291"/>
        <item m="1" x="543"/>
        <item m="1" x="437"/>
        <item x="59"/>
        <item m="1" x="145"/>
        <item m="1" x="1033"/>
        <item m="1" x="823"/>
        <item m="1" x="759"/>
        <item m="1" x="702"/>
        <item m="1" x="472"/>
        <item m="1" x="1023"/>
        <item m="1" x="932"/>
        <item m="1" x="544"/>
        <item m="1" x="204"/>
        <item m="1" x="669"/>
        <item m="1" x="799"/>
        <item m="1" x="599"/>
        <item m="1" x="679"/>
        <item m="1" x="414"/>
        <item x="9"/>
        <item m="1" x="1002"/>
        <item m="1" x="659"/>
        <item x="31"/>
        <item m="1" x="581"/>
        <item m="1" x="922"/>
        <item m="1" x="512"/>
        <item m="1" x="528"/>
        <item m="1" x="906"/>
        <item m="1" x="571"/>
        <item x="48"/>
        <item m="1" x="393"/>
        <item x="10"/>
        <item m="1" x="1029"/>
        <item m="1" x="277"/>
        <item x="28"/>
        <item x="64"/>
        <item m="1" x="671"/>
        <item x="0"/>
        <item x="14"/>
        <item m="1" x="644"/>
        <item m="1" x="1026"/>
        <item m="1" x="465"/>
        <item m="1" x="607"/>
        <item m="1" x="624"/>
        <item x="63"/>
        <item m="1" x="87"/>
        <item m="1" x="76"/>
        <item m="1" x="117"/>
        <item x="5"/>
        <item m="1" x="900"/>
        <item m="1" x="677"/>
        <item m="1" x="503"/>
        <item m="1" x="534"/>
        <item m="1" x="144"/>
        <item m="1" x="169"/>
        <item m="1" x="642"/>
        <item m="1" x="147"/>
        <item m="1" x="682"/>
        <item m="1" x="568"/>
        <item x="34"/>
        <item m="1" x="917"/>
        <item m="1" x="699"/>
        <item m="1" x="200"/>
        <item x="4"/>
        <item m="1" x="225"/>
        <item x="43"/>
        <item m="1" x="1008"/>
        <item m="1" x="673"/>
        <item m="1" x="85"/>
        <item m="1" x="353"/>
        <item m="1" x="88"/>
        <item m="1" x="794"/>
        <item x="46"/>
        <item m="1" x="129"/>
        <item m="1" x="984"/>
        <item x="42"/>
        <item m="1" x="1050"/>
        <item m="1" x="141"/>
        <item x="25"/>
        <item m="1" x="124"/>
        <item m="1" x="608"/>
        <item m="1" x="594"/>
        <item m="1" x="74"/>
        <item m="1" x="660"/>
        <item m="1" x="668"/>
        <item m="1" x="646"/>
        <item m="1" x="142"/>
        <item m="1" x="113"/>
        <item x="62"/>
        <item x="3"/>
        <item m="1" x="157"/>
        <item x="58"/>
        <item m="1" x="1052"/>
        <item x="6"/>
        <item m="1" x="716"/>
        <item m="1" x="625"/>
        <item x="7"/>
        <item x="38"/>
        <item m="1" x="645"/>
        <item m="1" x="531"/>
        <item m="1" x="207"/>
        <item m="1" x="1063"/>
        <item m="1" x="680"/>
        <item m="1" x="165"/>
        <item m="1" x="845"/>
        <item m="1" x="232"/>
        <item m="1" x="727"/>
        <item m="1" x="767"/>
        <item m="1" x="730"/>
        <item x="8"/>
        <item m="1" x="655"/>
        <item m="1" x="725"/>
        <item m="1" x="596"/>
        <item m="1" x="575"/>
        <item m="1" x="1034"/>
        <item m="1" x="71"/>
        <item m="1" x="1014"/>
        <item m="1" x="493"/>
        <item m="1" x="1009"/>
        <item m="1" x="990"/>
        <item m="1" x="979"/>
        <item m="1" x="125"/>
        <item m="1" x="595"/>
        <item x="56"/>
        <item m="1" x="191"/>
        <item m="1" x="172"/>
        <item m="1" x="502"/>
        <item x="22"/>
        <item m="1" x="619"/>
        <item m="1" x="233"/>
        <item x="44"/>
        <item m="1" x="214"/>
        <item m="1" x="178"/>
        <item x="67"/>
        <item m="1" x="684"/>
        <item m="1" x="154"/>
        <item m="1" x="163"/>
        <item m="1" x="563"/>
        <item m="1" x="228"/>
        <item m="1" x="1024"/>
        <item x="60"/>
        <item m="1" x="551"/>
        <item m="1" x="498"/>
        <item m="1" x="348"/>
        <item m="1" x="234"/>
        <item m="1" x="153"/>
        <item m="1" x="119"/>
        <item m="1" x="81"/>
        <item m="1" x="773"/>
        <item x="37"/>
        <item m="1" x="739"/>
        <item m="1" x="882"/>
        <item m="1" x="180"/>
        <item x="52"/>
        <item m="1" x="798"/>
        <item m="1" x="652"/>
        <item m="1" x="778"/>
        <item m="1" x="487"/>
        <item x="30"/>
        <item x="35"/>
        <item m="1" x="686"/>
        <item x="49"/>
        <item x="68"/>
        <item m="1" x="1037"/>
        <item m="1" x="537"/>
        <item m="1" x="86"/>
        <item x="15"/>
        <item m="1" x="343"/>
        <item m="1" x="346"/>
        <item x="1"/>
        <item x="55"/>
        <item m="1" x="1055"/>
        <item x="54"/>
        <item m="1" x="107"/>
        <item m="1" x="218"/>
        <item m="1" x="175"/>
        <item m="1" x="883"/>
        <item m="1" x="779"/>
        <item x="47"/>
        <item m="1" x="626"/>
        <item m="1" x="265"/>
        <item x="53"/>
        <item m="1" x="79"/>
        <item x="40"/>
        <item m="1" x="853"/>
        <item x="41"/>
        <item m="1" x="317"/>
        <item m="1" x="928"/>
        <item m="1" x="722"/>
        <item x="23"/>
        <item m="1" x="1054"/>
        <item m="1" x="439"/>
        <item m="1" x="785"/>
        <item m="1" x="372"/>
        <item x="13"/>
        <item m="1" x="877"/>
        <item x="45"/>
        <item x="2"/>
        <item m="1" x="729"/>
        <item m="1" x="718"/>
        <item m="1" x="790"/>
        <item m="1" x="753"/>
        <item m="1" x="327"/>
        <item m="1" x="708"/>
        <item x="36"/>
        <item x="17"/>
        <item m="1" x="190"/>
        <item m="1" x="501"/>
        <item x="33"/>
        <item m="1" x="293"/>
        <item m="1" x="1001"/>
        <item x="12"/>
        <item m="1" x="151"/>
        <item m="1" x="244"/>
        <item m="1" x="731"/>
        <item m="1" x="546"/>
        <item m="1" x="789"/>
        <item m="1" x="832"/>
        <item m="1" x="288"/>
        <item m="1" x="115"/>
        <item m="1" x="871"/>
        <item m="1" x="1067"/>
        <item m="1" x="325"/>
        <item x="24"/>
        <item m="1" x="826"/>
        <item x="26"/>
        <item m="1" x="796"/>
        <item x="32"/>
        <item m="1" x="254"/>
        <item m="1" x="268"/>
        <item m="1" x="329"/>
        <item m="1" x="751"/>
        <item m="1" x="752"/>
        <item m="1" x="216"/>
        <item m="1" x="173"/>
        <item m="1" x="283"/>
        <item m="1" x="248"/>
        <item m="1" x="256"/>
        <item m="1" x="742"/>
        <item m="1" x="719"/>
        <item m="1" x="322"/>
        <item m="1" x="784"/>
        <item m="1" x="281"/>
        <item x="27"/>
        <item m="1" x="435"/>
        <item x="11"/>
        <item m="1" x="814"/>
        <item m="1" x="765"/>
        <item m="1" x="687"/>
        <item m="1" x="908"/>
        <item m="1" x="245"/>
        <item x="61"/>
        <item m="1" x="209"/>
        <item m="1" x="1066"/>
        <item m="1" x="525"/>
        <item x="65"/>
        <item m="1" x="77"/>
        <item x="16"/>
        <item m="1" x="460"/>
        <item m="1" x="162"/>
        <item m="1" x="513"/>
        <item m="1" x="171"/>
        <item m="1" x="270"/>
        <item m="1" x="1003"/>
        <item m="1" x="492"/>
        <item m="1" x="140"/>
        <item m="1" x="522"/>
        <item x="66"/>
        <item m="1" x="898"/>
        <item m="1" x="741"/>
        <item m="1" x="665"/>
        <item m="1" x="420"/>
        <item x="51"/>
        <item m="1" x="1064"/>
        <item x="39"/>
        <item x="50"/>
        <item m="1" x="726"/>
        <item m="1" x="1044"/>
        <item m="1" x="987"/>
        <item m="1" x="252"/>
        <item m="1" x="620"/>
        <item m="1" x="638"/>
        <item m="1" x="1048"/>
        <item x="18"/>
        <item x="57"/>
        <item m="1" x="602"/>
        <item x="21"/>
        <item m="1" x="127"/>
        <item x="29"/>
        <item m="1" x="161"/>
        <item m="1" x="105"/>
        <item m="1" x="82"/>
        <item m="1" x="220"/>
        <item m="1" x="205"/>
        <item m="1" x="705"/>
        <item m="1" x="912"/>
        <item m="1" x="910"/>
        <item m="1" x="261"/>
        <item m="1" x="326"/>
        <item m="1" x="275"/>
        <item x="19"/>
        <item m="1" x="1056"/>
        <item m="1" x="146"/>
        <item m="1" x="576"/>
        <item m="1" x="973"/>
        <item m="1" x="958"/>
        <item m="1" x="488"/>
        <item m="1" x="967"/>
        <item m="1" x="461"/>
        <item m="1" x="1004"/>
        <item m="1" x="963"/>
        <item m="1" x="331"/>
        <item m="1" x="970"/>
        <item m="1" x="344"/>
        <item m="1" x="453"/>
        <item m="1" x="750"/>
        <item m="1" x="961"/>
        <item m="1" x="830"/>
        <item m="1" x="952"/>
        <item m="1" x="426"/>
        <item m="1" x="430"/>
        <item m="1" x="629"/>
        <item m="1" x="494"/>
        <item m="1" x="114"/>
        <item m="1" x="483"/>
        <item m="1" x="972"/>
        <item m="1" x="237"/>
        <item m="1" x="960"/>
        <item m="1" x="215"/>
        <item m="1" x="194"/>
        <item m="1" x="887"/>
        <item m="1" x="896"/>
        <item m="1" x="775"/>
        <item m="1" x="485"/>
        <item m="1" x="340"/>
        <item m="1" x="336"/>
        <item m="1" x="1021"/>
        <item m="1" x="631"/>
        <item m="1" x="108"/>
        <item m="1" x="179"/>
        <item m="1" x="685"/>
        <item m="1" x="174"/>
        <item m="1" x="508"/>
        <item m="1" x="152"/>
        <item m="1" x="123"/>
        <item m="1" x="609"/>
        <item m="1" x="589"/>
        <item m="1" x="959"/>
        <item m="1" x="1031"/>
        <item m="1" x="919"/>
        <item m="1" x="701"/>
        <item m="1" x="99"/>
        <item m="1" x="880"/>
        <item m="1" x="246"/>
        <item m="1" x="593"/>
        <item m="1" x="612"/>
        <item m="1" x="909"/>
        <item m="1" x="143"/>
        <item m="1" x="83"/>
        <item m="1" x="351"/>
        <item m="1" x="559"/>
        <item m="1" x="91"/>
        <item m="1" x="584"/>
        <item m="1" x="561"/>
        <item m="1" x="986"/>
        <item m="1" x="116"/>
        <item m="1" x="804"/>
        <item m="1" x="139"/>
        <item m="1" x="694"/>
        <item m="1" x="262"/>
        <item m="1" x="443"/>
        <item m="1" x="457"/>
        <item m="1" x="760"/>
        <item m="1" x="90"/>
        <item m="1" x="980"/>
        <item m="1" x="208"/>
        <item m="1" x="136"/>
        <item m="1" x="195"/>
        <item m="1" x="224"/>
        <item m="1" x="221"/>
        <item m="1" x="69"/>
        <item m="1" x="324"/>
        <item m="1" x="231"/>
        <item m="1" x="280"/>
        <item m="1" x="737"/>
        <item m="1" x="720"/>
        <item m="1" x="866"/>
        <item m="1" x="872"/>
        <item m="1" x="373"/>
        <item m="1" x="807"/>
        <item m="1" x="862"/>
        <item m="1" x="656"/>
        <item m="1" x="526"/>
        <item m="1" x="159"/>
        <item m="1" x="355"/>
        <item m="1" x="287"/>
        <item m="1" x="257"/>
        <item m="1" x="391"/>
        <item m="1" x="359"/>
        <item m="1" x="182"/>
        <item m="1" x="251"/>
        <item m="1" x="462"/>
        <item m="1" x="250"/>
        <item m="1" x="210"/>
        <item m="1" x="282"/>
        <item m="1" x="339"/>
        <item m="1" x="416"/>
        <item m="1" x="379"/>
        <item m="1" x="552"/>
        <item m="1" x="713"/>
        <item m="1" x="926"/>
        <item m="1" x="558"/>
        <item m="1" x="897"/>
        <item m="1" x="650"/>
        <item m="1" x="998"/>
        <item m="1" x="368"/>
        <item m="1" x="762"/>
        <item m="1" x="955"/>
        <item m="1" x="956"/>
        <item m="1" x="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53">
        <item x="4"/>
        <item x="2"/>
        <item m="1" x="41"/>
        <item x="10"/>
        <item x="6"/>
        <item m="1" x="32"/>
        <item x="21"/>
        <item m="1" x="24"/>
        <item x="1"/>
        <item x="5"/>
        <item x="22"/>
        <item m="1" x="48"/>
        <item m="1" x="23"/>
        <item x="7"/>
        <item m="1" x="35"/>
        <item x="19"/>
        <item m="1" x="51"/>
        <item m="1" x="31"/>
        <item x="17"/>
        <item m="1" x="37"/>
        <item x="14"/>
        <item x="15"/>
        <item m="1" x="38"/>
        <item x="0"/>
        <item m="1" x="30"/>
        <item m="1" x="46"/>
        <item m="1" x="29"/>
        <item x="3"/>
        <item m="1" x="44"/>
        <item x="13"/>
        <item x="20"/>
        <item m="1" x="42"/>
        <item m="1" x="27"/>
        <item m="1" x="26"/>
        <item x="8"/>
        <item m="1" x="39"/>
        <item m="1" x="25"/>
        <item m="1" x="50"/>
        <item m="1" x="28"/>
        <item m="1" x="52"/>
        <item m="1" x="36"/>
        <item m="1" x="49"/>
        <item m="1" x="45"/>
        <item m="1" x="43"/>
        <item m="1" x="40"/>
        <item m="1" x="34"/>
        <item x="11"/>
        <item m="1" x="47"/>
        <item m="1" x="33"/>
        <item x="18"/>
        <item x="9"/>
        <item x="16"/>
        <item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32">
        <item x="14"/>
        <item m="1" x="26"/>
        <item x="8"/>
        <item x="10"/>
        <item x="11"/>
        <item x="16"/>
        <item x="20"/>
        <item m="1" x="28"/>
        <item x="7"/>
        <item x="15"/>
        <item x="2"/>
        <item x="17"/>
        <item x="5"/>
        <item x="9"/>
        <item x="6"/>
        <item m="1" x="27"/>
        <item x="18"/>
        <item x="12"/>
        <item x="0"/>
        <item x="3"/>
        <item x="1"/>
        <item m="1" x="23"/>
        <item m="1" x="25"/>
        <item x="22"/>
        <item x="19"/>
        <item x="4"/>
        <item x="21"/>
        <item m="1" x="24"/>
        <item m="1" x="30"/>
        <item m="1" x="31"/>
        <item m="1" x="29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64">
        <item x="2"/>
        <item x="11"/>
        <item m="1" x="36"/>
        <item x="4"/>
        <item x="0"/>
        <item m="1" x="35"/>
        <item x="13"/>
        <item x="1"/>
        <item m="1" x="45"/>
        <item x="9"/>
        <item m="1" x="18"/>
        <item m="1" x="41"/>
        <item m="1" x="56"/>
        <item x="8"/>
        <item m="1" x="51"/>
        <item x="12"/>
        <item m="1" x="48"/>
        <item m="1" x="46"/>
        <item m="1" x="38"/>
        <item x="7"/>
        <item m="1" x="43"/>
        <item m="1" x="50"/>
        <item m="1" x="58"/>
        <item m="1" x="37"/>
        <item x="6"/>
        <item m="1" x="39"/>
        <item x="15"/>
        <item m="1" x="21"/>
        <item m="1" x="44"/>
        <item m="1" x="32"/>
        <item m="1" x="59"/>
        <item m="1" x="53"/>
        <item m="1" x="62"/>
        <item m="1" x="23"/>
        <item m="1" x="25"/>
        <item m="1" x="29"/>
        <item m="1" x="61"/>
        <item m="1" x="34"/>
        <item m="1" x="28"/>
        <item m="1" x="54"/>
        <item m="1" x="55"/>
        <item m="1" x="42"/>
        <item m="1" x="20"/>
        <item m="1" x="52"/>
        <item m="1" x="22"/>
        <item m="1" x="31"/>
        <item m="1" x="57"/>
        <item m="1" x="47"/>
        <item m="1" x="19"/>
        <item x="14"/>
        <item x="5"/>
        <item m="1" x="33"/>
        <item m="1" x="49"/>
        <item m="1" x="30"/>
        <item m="1" x="27"/>
        <item m="1" x="17"/>
        <item m="1" x="26"/>
        <item m="1" x="24"/>
        <item m="1" x="40"/>
        <item x="10"/>
        <item m="1" x="63"/>
        <item m="1" x="60"/>
        <item x="16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43">
        <item x="9"/>
        <item x="0"/>
        <item m="1" x="25"/>
        <item m="1" x="27"/>
        <item x="2"/>
        <item x="7"/>
        <item m="1" x="19"/>
        <item m="1" x="40"/>
        <item m="1" x="31"/>
        <item x="4"/>
        <item x="5"/>
        <item x="6"/>
        <item x="13"/>
        <item m="1" x="29"/>
        <item m="1" x="28"/>
        <item m="1" x="41"/>
        <item m="1" x="26"/>
        <item x="14"/>
        <item x="11"/>
        <item x="3"/>
        <item m="1" x="33"/>
        <item m="1" x="39"/>
        <item x="8"/>
        <item m="1" x="38"/>
        <item x="1"/>
        <item m="1" x="36"/>
        <item m="1" x="32"/>
        <item m="1" x="42"/>
        <item m="1" x="37"/>
        <item m="1" x="24"/>
        <item x="10"/>
        <item m="1" x="35"/>
        <item x="16"/>
        <item m="1" x="30"/>
        <item m="1" x="20"/>
        <item m="1" x="22"/>
        <item x="15"/>
        <item m="1" x="23"/>
        <item x="12"/>
        <item x="18"/>
        <item m="1" x="34"/>
        <item m="1" x="21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35">
        <item x="0"/>
        <item m="1" x="25"/>
        <item m="1" x="21"/>
        <item x="2"/>
        <item x="4"/>
        <item x="6"/>
        <item x="1"/>
        <item x="7"/>
        <item m="1" x="14"/>
        <item m="1" x="30"/>
        <item m="1" x="15"/>
        <item x="8"/>
        <item m="1" x="33"/>
        <item m="1" x="22"/>
        <item m="1" x="16"/>
        <item x="13"/>
        <item m="1" x="28"/>
        <item x="5"/>
        <item m="1" x="31"/>
        <item x="12"/>
        <item m="1" x="32"/>
        <item x="11"/>
        <item x="10"/>
        <item m="1" x="20"/>
        <item x="3"/>
        <item x="9"/>
        <item m="1" x="18"/>
        <item m="1" x="29"/>
        <item m="1" x="34"/>
        <item m="1" x="17"/>
        <item m="1" x="19"/>
        <item m="1" x="24"/>
        <item m="1" x="23"/>
        <item m="1" x="26"/>
        <item m="1" x="2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4" outline="0" subtotalTop="0" showAll="0" defaultSubtotal="0">
      <items count="564">
        <item m="1" x="549"/>
        <item m="1" x="420"/>
        <item m="1" x="170"/>
        <item m="1" x="94"/>
        <item m="1" x="99"/>
        <item m="1" x="226"/>
        <item m="1" x="404"/>
        <item m="1" x="69"/>
        <item m="1" x="242"/>
        <item m="1" x="484"/>
        <item m="1" x="296"/>
        <item m="1" x="66"/>
        <item m="1" x="535"/>
        <item m="1" x="556"/>
        <item m="1" x="327"/>
        <item m="1" x="359"/>
        <item m="1" x="412"/>
        <item m="1" x="159"/>
        <item m="1" x="199"/>
        <item m="1" x="454"/>
        <item m="1" x="353"/>
        <item m="1" x="120"/>
        <item m="1" x="381"/>
        <item m="1" x="202"/>
        <item m="1" x="506"/>
        <item m="1" x="385"/>
        <item m="1" x="144"/>
        <item m="1" x="519"/>
        <item m="1" x="450"/>
        <item m="1" x="530"/>
        <item m="1" x="254"/>
        <item m="1" x="479"/>
        <item m="1" x="256"/>
        <item m="1" x="79"/>
        <item m="1" x="502"/>
        <item m="1" x="84"/>
        <item m="1" x="334"/>
        <item m="1" x="369"/>
        <item m="1" x="429"/>
        <item m="1" x="345"/>
        <item m="1" x="372"/>
        <item m="1" x="153"/>
        <item m="1" x="160"/>
        <item m="1" x="190"/>
        <item m="1" x="445"/>
        <item m="1" x="200"/>
        <item m="1" x="455"/>
        <item m="1" x="123"/>
        <item m="1" x="383"/>
        <item m="1" x="163"/>
        <item m="1" x="204"/>
        <item m="1" x="240"/>
        <item m="1" x="366"/>
        <item m="1" x="135"/>
        <item m="1" x="424"/>
        <item m="1" x="176"/>
        <item m="1" x="434"/>
        <item m="1" x="216"/>
        <item m="1" x="493"/>
        <item m="1" x="260"/>
        <item m="1" x="400"/>
        <item m="1" x="181"/>
        <item m="1" x="436"/>
        <item m="1" x="193"/>
        <item m="1" x="449"/>
        <item m="1" x="509"/>
        <item m="1" x="494"/>
        <item m="1" x="301"/>
        <item m="1" x="74"/>
        <item m="1" x="477"/>
        <item m="1" x="471"/>
        <item m="1" x="117"/>
        <item m="1" x="151"/>
        <item m="1" x="481"/>
        <item m="1" x="492"/>
        <item m="1" x="551"/>
        <item m="1" x="139"/>
        <item m="1" x="407"/>
        <item m="1" x="173"/>
        <item m="1" x="276"/>
        <item m="1" x="514"/>
        <item m="1" x="540"/>
        <item m="1" x="284"/>
        <item m="1" x="316"/>
        <item m="1" x="239"/>
        <item m="1" x="308"/>
        <item m="1" x="341"/>
        <item m="1" x="462"/>
        <item m="1" x="457"/>
        <item m="1" x="272"/>
        <item m="1" x="439"/>
        <item m="1" x="145"/>
        <item m="1" x="355"/>
        <item m="1" x="88"/>
        <item m="1" x="379"/>
        <item m="1" x="335"/>
        <item m="1" x="75"/>
        <item m="1" x="470"/>
        <item m="1" x="208"/>
        <item m="1" x="338"/>
        <item m="1" x="387"/>
        <item m="1" x="251"/>
        <item m="1" x="423"/>
        <item m="1" x="315"/>
        <item m="1" x="213"/>
        <item m="1" x="426"/>
        <item m="1" x="189"/>
        <item m="1" x="217"/>
        <item m="1" x="279"/>
        <item m="1" x="195"/>
        <item m="1" x="270"/>
        <item m="1" x="299"/>
        <item m="1" x="183"/>
        <item m="1" x="501"/>
        <item m="1" x="234"/>
        <item m="1" x="541"/>
        <item m="1" x="331"/>
        <item m="1" x="550"/>
        <item m="1" x="65"/>
        <item m="1" x="474"/>
        <item m="1" x="310"/>
        <item m="1" x="178"/>
        <item m="1" x="482"/>
        <item m="1" x="498"/>
        <item m="1" x="392"/>
        <item m="1" x="227"/>
        <item m="1" x="560"/>
        <item m="1" x="533"/>
        <item m="1" x="428"/>
        <item m="1" x="229"/>
        <item m="1" x="67"/>
        <item m="1" x="324"/>
        <item m="1" x="546"/>
        <item m="1" x="292"/>
        <item m="1" x="360"/>
        <item m="1" x="285"/>
        <item m="1" x="165"/>
        <item m="1" x="517"/>
        <item m="1" x="238"/>
        <item m="1" x="416"/>
        <item m="1" x="206"/>
        <item m="1" x="442"/>
        <item m="1" x="77"/>
        <item m="1" x="525"/>
        <item m="1" x="328"/>
        <item m="1" x="325"/>
        <item m="1" x="80"/>
        <item m="1" x="60"/>
        <item m="1" x="294"/>
        <item m="1" x="267"/>
        <item m="1" x="72"/>
        <item m="1" x="410"/>
        <item m="1" x="317"/>
        <item m="1" x="100"/>
        <item m="1" x="361"/>
        <item m="1" x="128"/>
        <item m="1" x="116"/>
        <item x="53"/>
        <item m="1" x="378"/>
        <item m="1" x="150"/>
        <item m="1" x="323"/>
        <item m="1" x="113"/>
        <item m="1" x="312"/>
        <item m="1" x="81"/>
        <item m="1" x="358"/>
        <item m="1" x="332"/>
        <item m="1" x="351"/>
        <item m="1" x="149"/>
        <item m="1" x="101"/>
        <item m="1" x="330"/>
        <item m="1" x="413"/>
        <item m="1" x="82"/>
        <item m="1" x="403"/>
        <item m="1" x="547"/>
        <item m="1" x="106"/>
        <item m="1" x="85"/>
        <item m="1" x="287"/>
        <item m="1" x="119"/>
        <item m="1" x="152"/>
        <item m="1" x="405"/>
        <item m="1" x="92"/>
        <item m="1" x="98"/>
        <item m="1" x="444"/>
        <item m="1" x="129"/>
        <item m="1" x="188"/>
        <item m="1" x="171"/>
        <item m="1" x="138"/>
        <item m="1" x="348"/>
        <item x="51"/>
        <item m="1" x="339"/>
        <item m="1" x="114"/>
        <item m="1" x="95"/>
        <item m="1" x="96"/>
        <item m="1" x="393"/>
        <item m="1" x="111"/>
        <item m="1" x="342"/>
        <item m="1" x="518"/>
        <item m="1" x="373"/>
        <item m="1" x="421"/>
        <item m="1" x="249"/>
        <item m="1" x="121"/>
        <item m="1" x="364"/>
        <item m="1" x="430"/>
        <item m="1" x="395"/>
        <item m="1" x="371"/>
        <item m="1" x="406"/>
        <item m="1" x="125"/>
        <item m="1" x="386"/>
        <item m="1" x="432"/>
        <item m="1" x="115"/>
        <item m="1" x="134"/>
        <item m="1" x="141"/>
        <item m="1" x="374"/>
        <item m="1" x="468"/>
        <item m="1" x="203"/>
        <item m="1" x="408"/>
        <item m="1" x="357"/>
        <item m="1" x="155"/>
        <item m="1" x="157"/>
        <item m="1" x="399"/>
        <item m="1" x="388"/>
        <item m="1" x="241"/>
        <item m="1" x="166"/>
        <item m="1" x="192"/>
        <item x="50"/>
        <item m="1" x="250"/>
        <item m="1" x="215"/>
        <item m="1" x="418"/>
        <item m="1" x="136"/>
        <item m="1" x="127"/>
        <item m="1" x="376"/>
        <item m="1" x="167"/>
        <item m="1" x="460"/>
        <item m="1" x="446"/>
        <item m="1" x="179"/>
        <item m="1" x="448"/>
        <item m="1" x="425"/>
        <item m="1" x="467"/>
        <item m="1" x="377"/>
        <item m="1" x="191"/>
        <item m="1" x="344"/>
        <item m="1" x="205"/>
        <item m="1" x="147"/>
        <item m="1" x="389"/>
        <item m="1" x="252"/>
        <item m="1" x="463"/>
        <item m="1" x="464"/>
        <item m="1" x="401"/>
        <item m="1" x="137"/>
        <item m="1" x="261"/>
        <item m="1" x="507"/>
        <item m="1" x="495"/>
        <item m="1" x="182"/>
        <item m="1" x="438"/>
        <item m="1" x="475"/>
        <item m="1" x="233"/>
        <item m="1" x="244"/>
        <item m="1" x="451"/>
        <item m="1" x="440"/>
        <item m="1" x="485"/>
        <item m="1" x="538"/>
        <item m="1" x="194"/>
        <item m="1" x="218"/>
        <item m="1" x="520"/>
        <item m="1" x="196"/>
        <item x="49"/>
        <item m="1" x="236"/>
        <item m="1" x="273"/>
        <item m="1" x="282"/>
        <item m="1" x="487"/>
        <item m="1" x="521"/>
        <item m="1" x="441"/>
        <item m="1" x="271"/>
        <item m="1" x="297"/>
        <item m="1" x="531"/>
        <item m="1" x="58"/>
        <item m="1" x="452"/>
        <item m="1" x="245"/>
        <item m="1" x="278"/>
        <item m="1" x="211"/>
        <item m="1" x="277"/>
        <item m="1" x="286"/>
        <item m="1" x="500"/>
        <item m="1" x="534"/>
        <item x="47"/>
        <item m="1" x="223"/>
        <item m="1" x="309"/>
        <item m="1" x="466"/>
        <item m="1" x="257"/>
        <item m="1" x="542"/>
        <item m="1" x="555"/>
        <item m="1" x="291"/>
        <item m="1" x="453"/>
        <item m="1" x="298"/>
        <item m="1" x="532"/>
        <item m="1" x="76"/>
        <item m="1" x="320"/>
        <item m="1" x="247"/>
        <item m="1" x="515"/>
        <item x="46"/>
        <item m="1" x="70"/>
        <item m="1" x="503"/>
        <item m="1" x="258"/>
        <item m="1" x="280"/>
        <item m="1" x="59"/>
        <item m="1" x="290"/>
        <item m="1" x="302"/>
        <item m="1" x="268"/>
        <item m="1" x="63"/>
        <item m="1" x="295"/>
        <item m="1" x="318"/>
        <item m="1" x="326"/>
        <item m="1" x="321"/>
        <item m="1" x="516"/>
        <item m="1" x="78"/>
        <item m="1" x="558"/>
        <item m="1" x="68"/>
        <item m="1" x="548"/>
        <item m="1" x="305"/>
        <item m="1" x="306"/>
        <item x="45"/>
        <item m="1" x="259"/>
        <item m="1" x="527"/>
        <item m="1" x="61"/>
        <item m="1" x="313"/>
        <item m="1" x="437"/>
        <item m="1" x="435"/>
        <item m="1" x="343"/>
        <item m="1" x="370"/>
        <item m="1" x="397"/>
        <item m="1" x="103"/>
        <item m="1" x="104"/>
        <item m="1" x="363"/>
        <item m="1" x="83"/>
        <item m="1" x="337"/>
        <item m="1" x="112"/>
        <item m="1" x="347"/>
        <item m="1" x="433"/>
        <item m="1" x="93"/>
        <item m="1" x="336"/>
        <item m="1" x="333"/>
        <item m="1" x="86"/>
        <item m="1" x="140"/>
        <item m="1" x="384"/>
        <item m="1" x="230"/>
        <item m="1" x="356"/>
        <item m="1" x="89"/>
        <item m="1" x="219"/>
        <item m="1" x="207"/>
        <item m="1" x="402"/>
        <item m="1" x="496"/>
        <item m="1" x="146"/>
        <item m="1" x="231"/>
        <item m="1" x="177"/>
        <item m="1" x="126"/>
        <item m="1" x="458"/>
        <item m="1" x="175"/>
        <item m="1" x="164"/>
        <item m="1" x="133"/>
        <item m="1" x="346"/>
        <item m="1" x="340"/>
        <item m="1" x="201"/>
        <item m="1" x="431"/>
        <item m="1" x="172"/>
        <item m="1" x="422"/>
        <item m="1" x="161"/>
        <item m="1" x="414"/>
        <item m="1" x="394"/>
        <item m="1" x="131"/>
        <item m="1" x="380"/>
        <item m="1" x="539"/>
        <item m="1" x="510"/>
        <item m="1" x="142"/>
        <item m="1" x="156"/>
        <item m="1" x="237"/>
        <item m="1" x="554"/>
        <item m="1" x="293"/>
        <item m="1" x="522"/>
        <item m="1" x="488"/>
        <item m="1" x="478"/>
        <item x="43"/>
        <item m="1" x="544"/>
        <item m="1" x="262"/>
        <item m="1" x="169"/>
        <item m="1" x="235"/>
        <item m="1" x="512"/>
        <item m="1" x="275"/>
        <item m="1" x="214"/>
        <item m="1" x="300"/>
        <item m="1" x="143"/>
        <item m="1" x="365"/>
        <item m="1" x="124"/>
        <item m="1" x="473"/>
        <item m="1" x="109"/>
        <item m="1" x="253"/>
        <item m="1" x="465"/>
        <item m="1" x="367"/>
        <item m="1" x="197"/>
        <item m="1" x="409"/>
        <item m="1" x="288"/>
        <item m="1" x="352"/>
        <item m="1" x="91"/>
        <item m="1" x="304"/>
        <item m="1" x="411"/>
        <item m="1" x="148"/>
        <item m="1" x="557"/>
        <item m="1" x="221"/>
        <item m="1" x="486"/>
        <item m="1" x="419"/>
        <item m="1" x="102"/>
        <item m="1" x="210"/>
        <item m="1" x="375"/>
        <item m="1" x="476"/>
        <item m="1" x="497"/>
        <item m="1" x="469"/>
        <item m="1" x="186"/>
        <item m="1" x="545"/>
        <item m="1" x="427"/>
        <item m="1" x="118"/>
        <item m="1" x="552"/>
        <item m="1" x="489"/>
        <item m="1" x="228"/>
        <item m="1" x="553"/>
        <item m="1" x="264"/>
        <item m="1" x="350"/>
        <item m="1" x="529"/>
        <item m="1" x="523"/>
        <item m="1" x="443"/>
        <item m="1" x="132"/>
        <item m="1" x="266"/>
        <item x="41"/>
        <item m="1" x="246"/>
        <item m="1" x="283"/>
        <item m="1" x="562"/>
        <item m="1" x="73"/>
        <item m="1" x="322"/>
        <item m="1" x="526"/>
        <item m="1" x="536"/>
        <item m="1" x="543"/>
        <item m="1" x="491"/>
        <item m="1" x="311"/>
        <item x="52"/>
        <item m="1" x="212"/>
        <item x="42"/>
        <item m="1" x="537"/>
        <item m="1" x="64"/>
        <item m="1" x="307"/>
        <item m="1" x="314"/>
        <item m="1" x="248"/>
        <item m="1" x="281"/>
        <item m="1" x="528"/>
        <item m="1" x="447"/>
        <item m="1" x="243"/>
        <item x="44"/>
        <item m="1" x="561"/>
        <item x="48"/>
        <item m="1" x="390"/>
        <item x="55"/>
        <item x="54"/>
        <item x="56"/>
        <item m="1" x="97"/>
        <item m="1" x="362"/>
        <item m="1" x="87"/>
        <item x="40"/>
        <item x="39"/>
        <item x="38"/>
        <item m="1" x="456"/>
        <item m="1" x="122"/>
        <item m="1" x="162"/>
        <item m="1" x="154"/>
        <item m="1" x="396"/>
        <item m="1" x="349"/>
        <item m="1" x="130"/>
        <item m="1" x="382"/>
        <item x="36"/>
        <item m="1" x="415"/>
        <item m="1" x="90"/>
        <item m="1" x="107"/>
        <item m="1" x="105"/>
        <item x="37"/>
        <item m="1" x="354"/>
        <item m="1" x="198"/>
        <item m="1" x="174"/>
        <item m="1" x="110"/>
        <item m="1" x="417"/>
        <item m="1" x="461"/>
        <item x="35"/>
        <item m="1" x="108"/>
        <item m="1" x="398"/>
        <item m="1" x="57"/>
        <item m="1" x="180"/>
        <item m="1" x="483"/>
        <item x="32"/>
        <item x="33"/>
        <item m="1" x="329"/>
        <item m="1" x="472"/>
        <item m="1" x="504"/>
        <item m="1" x="220"/>
        <item m="1" x="391"/>
        <item m="1" x="269"/>
        <item m="1" x="168"/>
        <item m="1" x="158"/>
        <item m="1" x="499"/>
        <item m="1" x="255"/>
        <item m="1" x="511"/>
        <item m="1" x="185"/>
        <item m="1" x="222"/>
        <item m="1" x="209"/>
        <item m="1" x="513"/>
        <item m="1" x="265"/>
        <item m="1" x="490"/>
        <item m="1" x="187"/>
        <item m="1" x="224"/>
        <item m="1" x="303"/>
        <item m="1" x="274"/>
        <item m="1" x="505"/>
        <item m="1" x="71"/>
        <item m="1" x="62"/>
        <item m="1" x="524"/>
        <item m="1" x="225"/>
        <item x="30"/>
        <item x="31"/>
        <item m="1" x="559"/>
        <item m="1" x="480"/>
        <item x="34"/>
        <item x="18"/>
        <item m="1" x="263"/>
        <item x="20"/>
        <item m="1" x="232"/>
        <item m="1" x="184"/>
        <item x="19"/>
        <item m="1" x="368"/>
        <item x="21"/>
        <item x="22"/>
        <item x="23"/>
        <item x="24"/>
        <item x="25"/>
        <item x="26"/>
        <item x="27"/>
        <item x="28"/>
        <item m="1" x="563"/>
        <item x="29"/>
        <item m="1" x="289"/>
        <item m="1" x="459"/>
        <item m="1" x="508"/>
        <item x="17"/>
        <item m="1" x="319"/>
        <item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0">
    <field x="0"/>
    <field x="1"/>
    <field x="2"/>
    <field x="3"/>
    <field x="8"/>
    <field x="9"/>
    <field x="10"/>
    <field x="12"/>
    <field x="13"/>
    <field x="14"/>
  </rowFields>
  <rowItems count="20">
    <i>
      <x v="12"/>
      <x/>
      <x/>
      <x/>
      <x v="8"/>
      <x v="20"/>
      <x v="4"/>
      <x v="12"/>
      <x v="3"/>
      <x v="555"/>
    </i>
    <i r="4">
      <x v="9"/>
      <x v="8"/>
      <x v="19"/>
      <x v="22"/>
      <x v="7"/>
      <x v="555"/>
    </i>
    <i r="4">
      <x v="15"/>
      <x v="2"/>
      <x v="3"/>
      <x v="19"/>
      <x v="24"/>
      <x v="457"/>
    </i>
    <i r="2">
      <x v="6"/>
      <x/>
      <x v="1"/>
      <x v="19"/>
      <x v="9"/>
      <x v="19"/>
      <x v="24"/>
      <x v="562"/>
    </i>
    <i r="4">
      <x v="3"/>
      <x v="11"/>
      <x v="19"/>
      <x v="22"/>
      <x v="7"/>
      <x v="535"/>
    </i>
    <i r="1">
      <x v="2"/>
      <x/>
      <x/>
      <x v="1"/>
      <x v="9"/>
      <x v="1"/>
      <x v="10"/>
      <x v="25"/>
      <x v="563"/>
    </i>
    <i r="4">
      <x v="3"/>
      <x v="3"/>
      <x v="7"/>
      <x v="17"/>
      <x v="3"/>
      <x v="559"/>
    </i>
    <i r="4">
      <x v="10"/>
      <x v="8"/>
      <x v="13"/>
      <x v="19"/>
      <x v="24"/>
      <x v="455"/>
    </i>
    <i r="5">
      <x v="20"/>
      <x v="9"/>
      <x v="19"/>
      <x v="24"/>
      <x v="299"/>
    </i>
    <i r="4">
      <x v="18"/>
      <x v="3"/>
      <x v="3"/>
      <x v="11"/>
      <x v="4"/>
      <x v="521"/>
    </i>
    <i r="4">
      <x v="20"/>
      <x v="5"/>
      <x v="3"/>
      <x v="19"/>
      <x v="24"/>
      <x v="536"/>
    </i>
    <i r="4">
      <x v="29"/>
      <x v="8"/>
      <x v="9"/>
      <x v="19"/>
      <x v="24"/>
      <x v="441"/>
    </i>
    <i r="4">
      <x v="34"/>
      <x v="8"/>
      <x v="19"/>
      <x/>
      <x v="22"/>
      <x v="474"/>
    </i>
    <i r="4">
      <x v="49"/>
      <x v="24"/>
      <x v="3"/>
      <x v="30"/>
      <x v="7"/>
      <x v="492"/>
    </i>
    <i r="4">
      <x v="50"/>
      <x v="17"/>
      <x v="7"/>
      <x v="18"/>
      <x v="11"/>
      <x v="557"/>
    </i>
    <i r="2">
      <x v="2"/>
      <x v="1"/>
      <x v="4"/>
      <x v="18"/>
      <x v="9"/>
      <x v="19"/>
      <x v="24"/>
      <x v="552"/>
    </i>
    <i r="2">
      <x v="4"/>
      <x/>
      <x v="8"/>
      <x v="6"/>
      <x v="13"/>
      <x v="19"/>
      <x v="24"/>
      <x v="157"/>
    </i>
    <i r="4">
      <x v="34"/>
      <x v="31"/>
      <x v="19"/>
      <x v="38"/>
      <x v="7"/>
      <x v="549"/>
    </i>
    <i r="2">
      <x v="6"/>
      <x/>
      <x v="6"/>
      <x v="11"/>
      <x v="19"/>
      <x v="22"/>
      <x v="7"/>
      <x v="463"/>
    </i>
    <i r="1">
      <x v="3"/>
      <x v="6"/>
      <x/>
      <x v="52"/>
      <x v="13"/>
      <x v="19"/>
      <x v="19"/>
      <x v="24"/>
      <x v="545"/>
    </i>
  </rowItems>
  <colItems count="1">
    <i/>
  </colItems>
  <dataFields count="1">
    <dataField name="Contagem de Proposição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ema" xr10:uid="{00000000-0013-0000-FFFF-FFFF01000000}" sourceName="Tema">
  <pivotTables>
    <pivotTable tabId="3" name="Tabela dinâmica3"/>
  </pivotTables>
  <data>
    <tabular pivotCacheId="1" showMissing="0">
      <items count="138">
        <i x="4"/>
        <i x="3"/>
        <i x="7"/>
        <i x="22"/>
        <i x="23"/>
        <i x="15"/>
        <i x="20"/>
        <i x="16"/>
        <i x="18"/>
        <i x="2"/>
        <i x="21"/>
        <i x="17"/>
        <i x="5"/>
        <i x="26"/>
        <i x="14"/>
        <i x="1"/>
        <i x="11"/>
        <i x="27"/>
        <i x="12"/>
        <i x="19"/>
        <i x="9"/>
        <i x="13"/>
        <i x="25"/>
        <i x="8" s="1"/>
        <i x="10"/>
        <i x="6"/>
        <i x="28"/>
        <i x="24"/>
        <i x="0"/>
        <i x="114" nd="1"/>
        <i x="73" nd="1"/>
        <i x="35" nd="1"/>
        <i x="39" nd="1"/>
        <i x="77" nd="1"/>
        <i x="36" nd="1"/>
        <i x="54" nd="1"/>
        <i x="108" nd="1"/>
        <i x="78" nd="1"/>
        <i x="121" nd="1"/>
        <i x="119" nd="1"/>
        <i x="104" nd="1"/>
        <i x="66" nd="1"/>
        <i x="67" nd="1"/>
        <i x="71" nd="1"/>
        <i x="91" nd="1"/>
        <i x="42" nd="1"/>
        <i x="97" nd="1"/>
        <i x="69" nd="1"/>
        <i x="76" nd="1"/>
        <i x="100" nd="1"/>
        <i x="87" nd="1"/>
        <i x="103" nd="1"/>
        <i x="107" nd="1"/>
        <i x="61" nd="1"/>
        <i x="90" nd="1"/>
        <i x="95" nd="1"/>
        <i x="62" nd="1"/>
        <i x="122" nd="1"/>
        <i x="92" nd="1"/>
        <i x="70" nd="1"/>
        <i x="83" nd="1"/>
        <i x="84" nd="1"/>
        <i x="102" nd="1"/>
        <i x="86" nd="1"/>
        <i x="57" nd="1"/>
        <i x="75" nd="1"/>
        <i x="111" nd="1"/>
        <i x="130" nd="1"/>
        <i x="126" nd="1"/>
        <i x="133" nd="1"/>
        <i x="89" nd="1"/>
        <i x="115" nd="1"/>
        <i x="44" nd="1"/>
        <i x="31" nd="1"/>
        <i x="94" nd="1"/>
        <i x="82" nd="1"/>
        <i x="109" nd="1"/>
        <i x="53" nd="1"/>
        <i x="88" nd="1"/>
        <i x="32" nd="1"/>
        <i x="80" nd="1"/>
        <i x="43" nd="1"/>
        <i x="30" nd="1"/>
        <i x="58" nd="1"/>
        <i x="132" nd="1"/>
        <i x="29" nd="1"/>
        <i x="118" nd="1"/>
        <i x="123" nd="1"/>
        <i x="106" nd="1"/>
        <i x="127" nd="1"/>
        <i x="93" nd="1"/>
        <i x="99" nd="1"/>
        <i x="64" nd="1"/>
        <i x="131" nd="1"/>
        <i x="47" nd="1"/>
        <i x="134" nd="1"/>
        <i x="55" nd="1"/>
        <i x="68" nd="1"/>
        <i x="79" nd="1"/>
        <i x="59" nd="1"/>
        <i x="50" nd="1"/>
        <i x="96" nd="1"/>
        <i x="105" nd="1"/>
        <i x="124" nd="1"/>
        <i x="113" nd="1"/>
        <i x="129" nd="1"/>
        <i x="46" nd="1"/>
        <i x="33" nd="1"/>
        <i x="63" nd="1"/>
        <i x="117" nd="1"/>
        <i x="136" nd="1"/>
        <i x="101" nd="1"/>
        <i x="81" nd="1"/>
        <i x="98" nd="1"/>
        <i x="37" nd="1"/>
        <i x="116" nd="1"/>
        <i x="45" nd="1"/>
        <i x="40" nd="1"/>
        <i x="52" nd="1"/>
        <i x="110" nd="1"/>
        <i x="85" nd="1"/>
        <i x="72" nd="1"/>
        <i x="135" nd="1"/>
        <i x="74" nd="1"/>
        <i x="112" nd="1"/>
        <i x="56" nd="1"/>
        <i x="38" nd="1"/>
        <i x="51" nd="1"/>
        <i x="128" nd="1"/>
        <i x="137" nd="1"/>
        <i x="48" nd="1"/>
        <i x="49" nd="1"/>
        <i x="60" nd="1"/>
        <i x="65" nd="1"/>
        <i x="34" nd="1"/>
        <i x="125" nd="1"/>
        <i x="41" nd="1"/>
        <i x="120" nd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Local_Atual" xr10:uid="{00000000-0013-0000-FFFF-FFFF0B000000}" sourceName="Local Atual">
  <pivotTables>
    <pivotTable tabId="3" name="Tabela dinâmica3"/>
  </pivotTables>
  <data>
    <tabular pivotCacheId="1" showMissing="0">
      <items count="64">
        <i x="11" s="1"/>
        <i x="4" s="1"/>
        <i x="7" s="1"/>
        <i x="0" s="1"/>
        <i x="1" s="1"/>
        <i x="8" s="1"/>
        <i x="9" s="1"/>
        <i x="10" s="1" nd="1"/>
        <i x="2" s="1" nd="1"/>
        <i x="15" s="1" nd="1"/>
        <i x="3" s="1" nd="1"/>
        <i x="14" s="1" nd="1"/>
        <i x="6" s="1" nd="1"/>
        <i x="12" s="1" nd="1"/>
        <i x="5" s="1" nd="1"/>
        <i x="13" s="1" nd="1"/>
        <i x="16" s="1" nd="1"/>
        <i x="19" s="1" nd="1"/>
        <i x="44" s="1" nd="1"/>
        <i x="53" s="1" nd="1"/>
        <i x="62" s="1" nd="1"/>
        <i x="52" s="1" nd="1"/>
        <i x="36" s="1" nd="1"/>
        <i x="31" s="1" nd="1"/>
        <i x="34" s="1" nd="1"/>
        <i x="21" s="1" nd="1"/>
        <i x="46" s="1" nd="1"/>
        <i x="51" s="1" nd="1"/>
        <i x="22" s="1" nd="1"/>
        <i x="56" s="1" nd="1"/>
        <i x="26" s="1" nd="1"/>
        <i x="29" s="1" nd="1"/>
        <i x="57" s="1" nd="1"/>
        <i x="23" s="1" nd="1"/>
        <i x="25" s="1" nd="1"/>
        <i x="58" s="1" nd="1"/>
        <i x="27" s="1" nd="1"/>
        <i x="28" s="1" nd="1"/>
        <i x="54" s="1" nd="1"/>
        <i x="40" s="1" nd="1"/>
        <i x="37" s="1" nd="1"/>
        <i x="35" s="1" nd="1"/>
        <i x="39" s="1" nd="1"/>
        <i x="42" s="1" nd="1"/>
        <i x="30" s="1" nd="1"/>
        <i x="55" s="1" nd="1"/>
        <i x="17" s="1" nd="1"/>
        <i x="61" s="1" nd="1"/>
        <i x="59" s="1" nd="1"/>
        <i x="20" s="1" nd="1"/>
        <i x="32" s="1" nd="1"/>
        <i x="38" s="1" nd="1"/>
        <i x="45" s="1" nd="1"/>
        <i x="43" s="1" nd="1"/>
        <i x="47" s="1" nd="1"/>
        <i x="63" s="1" nd="1"/>
        <i x="50" s="1" nd="1"/>
        <i x="48" s="1" nd="1"/>
        <i x="33" s="1" nd="1"/>
        <i x="41" s="1" nd="1"/>
        <i x="60" s="1" nd="1"/>
        <i x="49" s="1" nd="1"/>
        <i x="24" s="1" nd="1"/>
        <i x="18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mpacto" xr10:uid="{00000000-0013-0000-FFFF-FFFF03000000}" sourceName="Impacto">
  <pivotTables>
    <pivotTable tabId="3" name="Tabela dinâmica3"/>
  </pivotTables>
  <data>
    <tabular pivotCacheId="1" showMissing="0">
      <items count="5">
        <i x="3" s="1"/>
        <i x="1" s="1"/>
        <i x="0" s="1"/>
        <i x="2" s="1" nd="1"/>
        <i x="4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Posicionamento" xr10:uid="{00000000-0013-0000-FFFF-FFFF04000000}" sourceName="Posicionamento">
  <pivotTables>
    <pivotTable tabId="3" name="Tabela dinâmica3"/>
  </pivotTables>
  <data>
    <tabular pivotCacheId="1" showMissing="0">
      <items count="13">
        <i x="3" s="1"/>
        <i x="1" s="1"/>
        <i x="0" s="1"/>
        <i x="2" s="1"/>
        <i x="12" s="1" nd="1"/>
        <i x="8" s="1" nd="1"/>
        <i x="7" s="1" nd="1"/>
        <i x="10" s="1" nd="1"/>
        <i x="9" s="1" nd="1"/>
        <i x="6" s="1" nd="1"/>
        <i x="11" s="1" nd="1"/>
        <i x="5" s="1" nd="1"/>
        <i x="4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ipo_de_Proposição" xr10:uid="{00000000-0013-0000-FFFF-FFFF05000000}" sourceName="Tipo de Proposição">
  <pivotTables>
    <pivotTable tabId="3" name="Tabela dinâmica3"/>
  </pivotTables>
  <data>
    <tabular pivotCacheId="1" showMissing="0">
      <items count="22">
        <i x="0" s="1"/>
        <i x="1" s="1"/>
        <i x="2" s="1" nd="1"/>
        <i x="19" s="1" nd="1"/>
        <i x="6" s="1" nd="1"/>
        <i x="14" s="1" nd="1"/>
        <i x="17" s="1" nd="1"/>
        <i x="4" s="1" nd="1"/>
        <i x="9" s="1" nd="1"/>
        <i x="10" s="1" nd="1"/>
        <i x="15" s="1" nd="1"/>
        <i x="5" s="1" nd="1"/>
        <i x="7" s="1" nd="1"/>
        <i x="12" s="1" nd="1"/>
        <i x="16" s="1" nd="1"/>
        <i x="18" s="1" nd="1"/>
        <i x="13" s="1" nd="1"/>
        <i x="20" s="1" nd="1"/>
        <i x="21" s="1" nd="1"/>
        <i x="11" s="1" nd="1"/>
        <i x="8" s="1" nd="1"/>
        <i x="3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Proposição" xr10:uid="{00000000-0013-0000-FFFF-FFFF06000000}" sourceName="Proposição">
  <pivotTables>
    <pivotTable tabId="3" name="Tabela dinâmica3"/>
  </pivotTables>
  <data>
    <tabular pivotCacheId="1" showMissing="0">
      <items count="1068">
        <i x="9" s="1"/>
        <i x="64" s="1"/>
        <i x="14" s="1"/>
        <i x="34" s="1"/>
        <i x="46" s="1"/>
        <i x="25" s="1"/>
        <i x="58" s="1"/>
        <i x="22" s="1"/>
        <i x="67" s="1"/>
        <i x="60" s="1"/>
        <i x="52" s="1"/>
        <i x="15" s="1"/>
        <i x="40" s="1"/>
        <i x="41" s="1"/>
        <i x="23" s="1"/>
        <i x="17" s="1"/>
        <i x="33" s="1"/>
        <i x="65" s="1"/>
        <i x="18" s="1"/>
        <i x="19" s="1"/>
        <i x="20" s="1" nd="1"/>
        <i x="59" s="1" nd="1"/>
        <i x="31" s="1" nd="1"/>
        <i x="48" s="1" nd="1"/>
        <i x="10" s="1" nd="1"/>
        <i x="28" s="1" nd="1"/>
        <i x="0" s="1" nd="1"/>
        <i x="63" s="1" nd="1"/>
        <i x="5" s="1" nd="1"/>
        <i x="4" s="1" nd="1"/>
        <i x="43" s="1" nd="1"/>
        <i x="42" s="1" nd="1"/>
        <i x="62" s="1" nd="1"/>
        <i x="3" s="1" nd="1"/>
        <i x="6" s="1" nd="1"/>
        <i x="7" s="1" nd="1"/>
        <i x="38" s="1" nd="1"/>
        <i x="8" s="1" nd="1"/>
        <i x="56" s="1" nd="1"/>
        <i x="44" s="1" nd="1"/>
        <i x="37" s="1" nd="1"/>
        <i x="30" s="1" nd="1"/>
        <i x="35" s="1" nd="1"/>
        <i x="49" s="1" nd="1"/>
        <i x="68" s="1" nd="1"/>
        <i x="1" s="1" nd="1"/>
        <i x="55" s="1" nd="1"/>
        <i x="54" s="1" nd="1"/>
        <i x="47" s="1" nd="1"/>
        <i x="53" s="1" nd="1"/>
        <i x="13" s="1" nd="1"/>
        <i x="45" s="1" nd="1"/>
        <i x="2" s="1" nd="1"/>
        <i x="36" s="1" nd="1"/>
        <i x="12" s="1" nd="1"/>
        <i x="24" s="1" nd="1"/>
        <i x="26" s="1" nd="1"/>
        <i x="32" s="1" nd="1"/>
        <i x="27" s="1" nd="1"/>
        <i x="11" s="1" nd="1"/>
        <i x="61" s="1" nd="1"/>
        <i x="16" s="1" nd="1"/>
        <i x="66" s="1" nd="1"/>
        <i x="51" s="1" nd="1"/>
        <i x="39" s="1" nd="1"/>
        <i x="50" s="1" nd="1"/>
        <i x="57" s="1" nd="1"/>
        <i x="21" s="1" nd="1"/>
        <i x="29" s="1" nd="1"/>
        <i x="601" s="1" nd="1"/>
        <i x="971" s="1" nd="1"/>
        <i x="424" s="1" nd="1"/>
        <i x="504" s="1" nd="1"/>
        <i x="467" s="1" nd="1"/>
        <i x="312" s="1" nd="1"/>
        <i x="315" s="1" nd="1"/>
        <i x="1006" s="1" nd="1"/>
        <i x="170" s="1" nd="1"/>
        <i x="211" s="1" nd="1"/>
        <i x="1012" s="1" nd="1"/>
        <i x="846" s="1" nd="1"/>
        <i x="724" s="1" nd="1"/>
        <i x="600" s="1" nd="1"/>
        <i x="447" s="1" nd="1"/>
        <i x="969" s="1" nd="1"/>
        <i x="653" s="1" nd="1"/>
        <i x="137" s="1" nd="1"/>
        <i x="895" s="1" nd="1"/>
        <i x="469" s="1" nd="1"/>
        <i x="755" s="1" nd="1"/>
        <i x="758" s="1" nd="1"/>
        <i x="540" s="1" nd="1"/>
        <i x="1010" s="1" nd="1"/>
        <i x="398" s="1" nd="1"/>
        <i x="164" s="1" nd="1"/>
        <i x="591" s="1" nd="1"/>
        <i x="1038" s="1" nd="1"/>
        <i x="564" s="1" nd="1"/>
        <i x="102" s="1" nd="1"/>
        <i x="238" s="1" nd="1"/>
        <i x="598" s="1" nd="1"/>
        <i x="931" s="1" nd="1"/>
        <i x="857" s="1" nd="1"/>
        <i x="939" s="1" nd="1"/>
        <i x="236" s="1" nd="1"/>
        <i x="103" s="1" nd="1"/>
        <i x="507" s="1" nd="1"/>
        <i x="458" s="1" nd="1"/>
        <i x="400" s="1" nd="1"/>
        <i x="387" s="1" nd="1"/>
        <i x="323" s="1" nd="1"/>
        <i x="841" s="1" nd="1"/>
        <i x="712" s="1" nd="1"/>
        <i x="198" s="1" nd="1"/>
        <i x="358" s="1" nd="1"/>
        <i x="876" s="1" nd="1"/>
        <i x="582" s="1" nd="1"/>
        <i x="181" s="1" nd="1"/>
        <i x="757" s="1" nd="1"/>
        <i x="993" s="1" nd="1"/>
        <i x="222" s="1" nd="1"/>
        <i x="253" s="1" nd="1"/>
        <i x="806" s="1" nd="1"/>
        <i x="306" s="1" nd="1"/>
        <i x="937" s="1" nd="1"/>
        <i x="920" s="1" nd="1"/>
        <i x="801" s="1" nd="1"/>
        <i x="964" s="1" nd="1"/>
        <i x="982" s="1" nd="1"/>
        <i x="786" s="1" nd="1"/>
        <i x="914" s="1" nd="1"/>
        <i x="226" s="1" nd="1"/>
        <i x="235" s="1" nd="1"/>
        <i x="1045" s="1" nd="1"/>
        <i x="695" s="1" nd="1"/>
        <i x="696" s="1" nd="1"/>
        <i x="768" s="1" nd="1"/>
        <i x="710" s="1" nd="1"/>
        <i x="276" s="1" nd="1"/>
        <i x="192" s="1" nd="1"/>
        <i x="421" s="1" nd="1"/>
        <i x="360" s="1" nd="1"/>
        <i x="616" s="1" nd="1"/>
        <i x="509" s="1" nd="1"/>
        <i x="965" s="1" nd="1"/>
        <i x="831" s="1" nd="1"/>
        <i x="383" s="1" nd="1"/>
        <i x="510" s="1" nd="1"/>
        <i x="885" s="1" nd="1"/>
        <i x="855" s="1" nd="1"/>
        <i x="515" s="1" nd="1"/>
        <i x="805" s="1" nd="1"/>
        <i x="459" s="1" nd="1"/>
        <i x="1011" s="1" nd="1"/>
        <i x="441" s="1" nd="1"/>
        <i x="318" s="1" nd="1"/>
        <i x="648" s="1" nd="1"/>
        <i x="795" s="1" nd="1"/>
        <i x="557" s="1" nd="1"/>
        <i x="495" s="1" nd="1"/>
        <i x="223" s="1" nd="1"/>
        <i x="700" s="1" nd="1"/>
        <i x="138" s="1" nd="1"/>
        <i x="802" s="1" nd="1"/>
        <i x="693" s="1" nd="1"/>
        <i x="539" s="1" nd="1"/>
        <i x="670" s="1" nd="1"/>
        <i x="974" s="1" nd="1"/>
        <i x="678" s="1" nd="1"/>
        <i x="1000" s="1" nd="1"/>
        <i x="1061" s="1" nd="1"/>
        <i x="782" s="1" nd="1"/>
        <i x="177" s="1" nd="1"/>
        <i x="296" s="1" nd="1"/>
        <i x="1016" s="1" nd="1"/>
        <i x="350" s="1" nd="1"/>
        <i x="187" s="1" nd="1"/>
        <i x="489" s="1" nd="1"/>
        <i x="842" s="1" nd="1"/>
        <i x="781" s="1" nd="1"/>
        <i x="911" s="1" nd="1"/>
        <i x="783" s="1" nd="1"/>
        <i x="658" s="1" nd="1"/>
        <i x="84" s="1" nd="1"/>
        <i x="273" s="1" nd="1"/>
        <i x="1046" s="1" nd="1"/>
        <i x="618" s="1" nd="1"/>
        <i x="991" s="1" nd="1"/>
        <i x="307" s="1" nd="1"/>
        <i x="436" s="1" nd="1"/>
        <i x="365" s="1" nd="1"/>
        <i x="747" s="1" nd="1"/>
        <i x="474" s="1" nd="1"/>
        <i x="260" s="1" nd="1"/>
        <i x="865" s="1" nd="1"/>
        <i x="611" s="1" nd="1"/>
        <i x="635" s="1" nd="1"/>
        <i x="128" s="1" nd="1"/>
        <i x="158" s="1" nd="1"/>
        <i x="295" s="1" nd="1"/>
        <i x="904" s="1" nd="1"/>
        <i x="500" s="1" nd="1"/>
        <i x="264" s="1" nd="1"/>
        <i x="445" s="1" nd="1"/>
        <i x="309" s="1" nd="1"/>
        <i x="555" s="1" nd="1"/>
        <i x="929" s="1" nd="1"/>
        <i x="690" s="1" nd="1"/>
        <i x="1062" s="1" nd="1"/>
        <i x="617" s="1" nd="1"/>
        <i x="272" s="1" nd="1"/>
        <i x="213" s="1" nd="1"/>
        <i x="533" s="1" nd="1"/>
        <i x="106" s="1" nd="1"/>
        <i x="578" s="1" nd="1"/>
        <i x="422" s="1" nd="1"/>
        <i x="266" s="1" nd="1"/>
        <i x="918" s="1" nd="1"/>
        <i x="1019" s="1" nd="1"/>
        <i x="675" s="1" nd="1"/>
        <i x="732" s="1" nd="1"/>
        <i x="957" s="1" nd="1"/>
        <i x="419" s="1" nd="1"/>
        <i x="728" s="1" nd="1"/>
        <i x="189" s="1" nd="1"/>
        <i x="243" s="1" nd="1"/>
        <i x="298" s="1" nd="1"/>
        <i x="446" s="1" nd="1"/>
        <i x="269" s="1" nd="1"/>
        <i x="1036" s="1" nd="1"/>
        <i x="946" s="1" nd="1"/>
        <i x="1042" s="1" nd="1"/>
        <i x="148" s="1" nd="1"/>
        <i x="828" s="1" nd="1"/>
        <i x="442" s="1" nd="1"/>
        <i x="772" s="1" nd="1"/>
        <i x="122" s="1" nd="1"/>
        <i x="477" s="1" nd="1"/>
        <i x="878" s="1" nd="1"/>
        <i x="545" s="1" nd="1"/>
        <i x="527" s="1" nd="1"/>
        <i x="319" s="1" nd="1"/>
        <i x="553" s="1" nd="1"/>
        <i x="627" s="1" nd="1"/>
        <i x="363" s="1" nd="1"/>
        <i x="118" s="1" nd="1"/>
        <i x="890" s="1" nd="1"/>
        <i x="949" s="1" nd="1"/>
        <i x="953" s="1" nd="1"/>
        <i x="347" s="1" nd="1"/>
        <i x="412" s="1" nd="1"/>
        <i x="302" s="1" nd="1"/>
        <i x="610" s="1" nd="1"/>
        <i x="688" s="1" nd="1"/>
        <i x="188" s="1" nd="1"/>
        <i x="396" s="1" nd="1"/>
        <i x="597" s="1" nd="1"/>
        <i x="278" s="1" nd="1"/>
        <i x="907" s="1" nd="1"/>
        <i x="382" s="1" nd="1"/>
        <i x="380" s="1" nd="1"/>
        <i x="820" s="1" nd="1"/>
        <i x="451" s="1" nd="1"/>
        <i x="573" s="1" nd="1"/>
        <i x="121" s="1" nd="1"/>
        <i x="511" s="1" nd="1"/>
        <i x="201" s="1" nd="1"/>
        <i x="1051" s="1" nd="1"/>
        <i x="203" s="1" nd="1"/>
        <i x="844" s="1" nd="1"/>
        <i x="285" s="1" nd="1"/>
        <i x="401" s="1" nd="1"/>
        <i x="847" s="1" nd="1"/>
        <i x="514" s="1" nd="1"/>
        <i x="93" s="1" nd="1"/>
        <i x="643" s="1" nd="1"/>
        <i x="649" s="1" nd="1"/>
        <i x="1057" s="1" nd="1"/>
        <i x="1058" s="1" nd="1"/>
        <i x="749" s="1" nd="1"/>
        <i x="848" s="1" nd="1"/>
        <i x="691" s="1" nd="1"/>
        <i x="916" s="1" nd="1"/>
        <i x="101" s="1" nd="1"/>
        <i x="639" s="1" nd="1"/>
        <i x="72" s="1" nd="1"/>
        <i x="647" s="1" nd="1"/>
        <i x="274" s="1" nd="1"/>
        <i x="894" s="1" nd="1"/>
        <i x="417" s="1" nd="1"/>
        <i x="305" s="1" nd="1"/>
        <i x="133" s="1" nd="1"/>
        <i x="858" s="1" nd="1"/>
        <i x="899" s="1" nd="1"/>
        <i x="466" s="1" nd="1"/>
        <i x="523" s="1" nd="1"/>
        <i x="386" s="1" nd="1"/>
        <i x="390" s="1" nd="1"/>
        <i x="186" s="1" nd="1"/>
        <i x="951" s="1" nd="1"/>
        <i x="1041" s="1" nd="1"/>
        <i x="797" s="1" nd="1"/>
        <i x="384" s="1" nd="1"/>
        <i x="615" s="1" nd="1"/>
        <i x="427" s="1" nd="1"/>
        <i x="824" s="1" nd="1"/>
        <i x="1015" s="1" nd="1"/>
        <i x="623" s="1" nd="1"/>
        <i x="96" s="1" nd="1"/>
        <i x="892" s="1" nd="1"/>
        <i x="1017" s="1" nd="1"/>
        <i x="289" s="1" nd="1"/>
        <i x="812" s="1" nd="1"/>
        <i x="311" s="1" nd="1"/>
        <i x="313" s="1" nd="1"/>
        <i x="239" s="1" nd="1"/>
        <i x="408" s="1" nd="1"/>
        <i x="366" s="1" nd="1"/>
        <i x="947" s="1" nd="1"/>
        <i x="614" s="1" nd="1"/>
        <i x="651" s="1" nd="1"/>
        <i x="516" s="1" nd="1"/>
        <i x="622" s="1" nd="1"/>
        <i x="813" s="1" nd="1"/>
        <i x="371" s="1" nd="1"/>
        <i x="815" s="1" nd="1"/>
        <i x="580" s="1" nd="1"/>
        <i x="666" s="1" nd="1"/>
        <i x="549" s="1" nd="1"/>
        <i x="1022" s="1" nd="1"/>
        <i x="1028" s="1" nd="1"/>
        <i x="756" s="1" nd="1"/>
        <i x="333" s="1" nd="1"/>
        <i x="134" s="1" nd="1"/>
        <i x="78" s="1" nd="1"/>
        <i x="263" s="1" nd="1"/>
        <i x="1005" s="1" nd="1"/>
        <i x="176" s="1" nd="1"/>
        <i x="572" s="1" nd="1"/>
        <i x="434" s="1" nd="1"/>
        <i x="579" s="1" nd="1"/>
        <i x="345" s="1" nd="1"/>
        <i x="577" s="1" nd="1"/>
        <i x="840" s="1" nd="1"/>
        <i x="868" s="1" nd="1"/>
        <i x="206" s="1" nd="1"/>
        <i x="819" s="1" nd="1"/>
        <i x="754" s="1" nd="1"/>
        <i x="654" s="1" nd="1"/>
        <i x="850" s="1" nd="1"/>
        <i x="320" s="1" nd="1"/>
        <i x="999" s="1" nd="1"/>
        <i x="715" s="1" nd="1"/>
        <i x="771" s="1" nd="1"/>
        <i x="413" s="1" nd="1"/>
        <i x="992" s="1" nd="1"/>
        <i x="604" s="1" nd="1"/>
        <i x="562" s="1" nd="1"/>
        <i x="438" s="1" nd="1"/>
        <i x="886" s="1" nd="1"/>
        <i x="945" s="1" nd="1"/>
        <i x="592" s="1" nd="1"/>
        <i x="356" s="1" nd="1"/>
        <i x="294" s="1" nd="1"/>
        <i x="520" s="1" nd="1"/>
        <i x="184" s="1" nd="1"/>
        <i x="97" s="1" nd="1"/>
        <i x="482" s="1" nd="1"/>
        <i x="787" s="1" nd="1"/>
        <i x="330" s="1" nd="1"/>
        <i x="836" s="1" nd="1"/>
        <i x="532" s="1" nd="1"/>
        <i x="566" s="1" nd="1"/>
        <i x="683" s="1" nd="1"/>
        <i x="818" s="1" nd="1"/>
        <i x="968" s="1" nd="1"/>
        <i x="385" s="1" nd="1"/>
        <i x="587" s="1" nd="1"/>
        <i x="111" s="1" nd="1"/>
        <i x="864" s="1" nd="1"/>
        <i x="902" s="1" nd="1"/>
        <i x="565" s="1" nd="1"/>
        <i x="567" s="1" nd="1"/>
        <i x="570" s="1" nd="1"/>
        <i x="903" s="1" nd="1"/>
        <i x="905" s="1" nd="1"/>
        <i x="1053" s="1" nd="1"/>
        <i x="554" s="1" nd="1"/>
        <i x="241" s="1" nd="1"/>
        <i x="423" s="1" nd="1"/>
        <i x="821" s="1" nd="1"/>
        <i x="519" s="1" nd="1"/>
        <i x="763" s="1" nd="1"/>
        <i x="1047" s="1" nd="1"/>
        <i x="468" s="1" nd="1"/>
        <i x="605" s="1" nd="1"/>
        <i x="664" s="1" nd="1"/>
        <i x="697" s="1" nd="1"/>
        <i x="766" s="1" nd="1"/>
        <i x="672" s="1" nd="1"/>
        <i x="1043" s="1" nd="1"/>
        <i x="491" s="1" nd="1"/>
        <i x="734" s="1" nd="1"/>
        <i x="735" s="1" nd="1"/>
        <i x="808" s="1" nd="1"/>
        <i x="1059" s="1" nd="1"/>
        <i x="1065" s="1" nd="1"/>
        <i x="197" s="1" nd="1"/>
        <i x="744" s="1" nd="1"/>
        <i x="73" s="1" nd="1"/>
        <i x="977" s="1" nd="1"/>
        <i x="981" s="1" nd="1"/>
        <i x="1025" s="1" nd="1"/>
        <i x="249" s="1" nd="1"/>
        <i x="193" s="1" nd="1"/>
        <i x="418" s="1" nd="1"/>
        <i x="303" s="1" nd="1"/>
        <i x="407" s="1" nd="1"/>
        <i x="630" s="1" nd="1"/>
        <i x="989" s="1" nd="1"/>
        <i x="1020" s="1" nd="1"/>
        <i x="770" s="1" nd="1"/>
        <i x="800" s="1" nd="1"/>
        <i x="574" s="1" nd="1"/>
        <i x="229" s="1" nd="1"/>
        <i x="403" s="1" nd="1"/>
        <i x="292" s="1" nd="1"/>
        <i x="479" s="1" nd="1"/>
        <i x="279" s="1" nd="1"/>
        <i x="452" s="1" nd="1"/>
        <i x="478" s="1" nd="1"/>
        <i x="745" s="1" nd="1"/>
        <i x="155" s="1" nd="1"/>
        <i x="940" s="1" nd="1"/>
        <i x="843" s="1" nd="1"/>
        <i x="927" s="1" nd="1"/>
        <i x="839" s="1" nd="1"/>
        <i x="1060" s="1" nd="1"/>
        <i x="983" s="1" nd="1"/>
        <i x="497" s="1" nd="1"/>
        <i x="547" s="1" nd="1"/>
        <i x="242" s="1" nd="1"/>
        <i x="314" s="1" nd="1"/>
        <i x="440" s="1" nd="1"/>
        <i x="560" s="1" nd="1"/>
        <i x="185" s="1" nd="1"/>
        <i x="856" s="1" nd="1"/>
        <i x="375" s="1" nd="1"/>
        <i x="376" s="1" nd="1"/>
        <i x="429" s="1" nd="1"/>
        <i x="816" s="1" nd="1"/>
        <i x="913" s="1" nd="1"/>
        <i x="247" s="1" nd="1"/>
        <i x="410" s="1" nd="1"/>
        <i x="603" s="1" nd="1"/>
        <i x="406" s="1" nd="1"/>
        <i x="230" s="1" nd="1"/>
        <i x="92" s="1" nd="1"/>
        <i x="524" s="1" nd="1"/>
        <i x="1049" s="1" nd="1"/>
        <i x="948" s="1" nd="1"/>
        <i x="267" s="1" nd="1"/>
        <i x="135" s="1" nd="1"/>
        <i x="132" s="1" nd="1"/>
        <i x="933" s="1" nd="1"/>
        <i x="874" s="1" nd="1"/>
        <i x="98" s="1" nd="1"/>
        <i x="736" s="1" nd="1"/>
        <i x="901" s="1" nd="1"/>
        <i x="996" s="1" nd="1"/>
        <i x="300" s="1" nd="1"/>
        <i x="464" s="1" nd="1"/>
        <i x="334" s="1" nd="1"/>
        <i x="337" s="1" nd="1"/>
        <i x="338" s="1" nd="1"/>
        <i x="893" s="1" nd="1"/>
        <i x="667" s="1" nd="1"/>
        <i x="370" s="1" nd="1"/>
        <i x="985" s="1" nd="1"/>
        <i x="411" s="1" nd="1"/>
        <i x="709" s="1" nd="1"/>
        <i x="556" s="1" nd="1"/>
        <i x="606" s="1" nd="1"/>
        <i x="663" s="1" nd="1"/>
        <i x="271" s="1" nd="1"/>
        <i x="219" s="1" nd="1"/>
        <i x="349" s="1" nd="1"/>
        <i x="354" s="1" nd="1"/>
        <i x="881" s="1" nd="1"/>
        <i x="316" s="1" nd="1"/>
        <i x="588" s="1" nd="1"/>
        <i x="889" s="1" nd="1"/>
        <i x="130" s="1" nd="1"/>
        <i x="455" s="1" nd="1"/>
        <i x="342" s="1" nd="1"/>
        <i x="357" s="1" nd="1"/>
        <i x="743" s="1" nd="1"/>
        <i x="662" s="1" nd="1"/>
        <i x="150" s="1" nd="1"/>
        <i x="388" s="1" nd="1"/>
        <i x="463" s="1" nd="1"/>
        <i x="859" s="1" nd="1"/>
        <i x="585" s="1" nd="1"/>
        <i x="792" s="1" nd="1"/>
        <i x="641" s="1" nd="1"/>
        <i x="361" s="1" nd="1"/>
        <i x="258" s="1" nd="1"/>
        <i x="399" s="1" nd="1"/>
        <i x="369" s="1" nd="1"/>
        <i x="428" s="1" nd="1"/>
        <i x="301" s="1" nd="1"/>
        <i x="869" s="1" nd="1"/>
        <i x="870" s="1" nd="1"/>
        <i x="104" s="1" nd="1"/>
        <i x="109" s="1" nd="1"/>
        <i x="202" s="1" nd="1"/>
        <i x="733" s="1" nd="1"/>
        <i x="449" s="1" nd="1"/>
        <i x="490" s="1" nd="1"/>
        <i x="367" s="1" nd="1"/>
        <i x="454" s="1" nd="1"/>
        <i x="496" s="1" nd="1"/>
        <i x="450" s="1" nd="1"/>
        <i x="392" s="1" nd="1"/>
        <i x="431" s="1" nd="1"/>
        <i x="550" s="1" nd="1"/>
        <i x="590" s="1" nd="1"/>
        <i x="499" s="1" nd="1"/>
        <i x="536" s="1" nd="1"/>
        <i x="432" s="1" nd="1"/>
        <i x="517" s="1" nd="1"/>
        <i x="394" s="1" nd="1"/>
        <i x="448" s="1" nd="1"/>
        <i x="661" s="1" nd="1"/>
        <i x="530" s="1" nd="1"/>
        <i x="721" s="1" nd="1"/>
        <i x="975" s="1" nd="1"/>
        <i x="640" s="1" nd="1"/>
        <i x="851" s="1" nd="1"/>
        <i x="761" s="1" nd="1"/>
        <i x="634" s="1" nd="1"/>
        <i x="711" s="1" nd="1"/>
        <i x="297" s="1" nd="1"/>
        <i x="888" s="1" nd="1"/>
        <i x="433" s="1" nd="1"/>
        <i x="674" s="1" nd="1"/>
        <i x="480" s="1" nd="1"/>
        <i x="299" s="1" nd="1"/>
        <i x="321" s="1" nd="1"/>
        <i x="378" s="1" nd="1"/>
        <i x="535" s="1" nd="1"/>
        <i x="381" s="1" nd="1"/>
        <i x="583" s="1" nd="1"/>
        <i x="811" s="1" nd="1"/>
        <i x="776" s="1" nd="1"/>
        <i x="681" s="1" nd="1"/>
        <i x="791" s="1" nd="1"/>
        <i x="777" s="1" nd="1"/>
        <i x="873" s="1" nd="1"/>
        <i x="849" s="1" nd="1"/>
        <i x="100" s="1" nd="1"/>
        <i x="1030" s="1" nd="1"/>
        <i x="212" s="1" nd="1"/>
        <i x="481" s="1" nd="1"/>
        <i x="444" s="1" nd="1"/>
        <i x="415" s="1" nd="1"/>
        <i x="915" s="1" nd="1"/>
        <i x="131" s="1" nd="1"/>
        <i x="240" s="1" nd="1"/>
        <i x="548" s="1" nd="1"/>
        <i x="698" s="1" nd="1"/>
        <i x="484" s="1" nd="1"/>
        <i x="636" s="1" nd="1"/>
        <i x="529" s="1" nd="1"/>
        <i x="780" s="1" nd="1"/>
        <i x="703" s="1" nd="1"/>
        <i x="746" s="1" nd="1"/>
        <i x="891" s="1" nd="1"/>
        <i x="860" s="1" nd="1"/>
        <i x="521" s="1" nd="1"/>
        <i x="923" s="1" nd="1"/>
        <i x="938" s="1" nd="1"/>
        <i x="950" s="1" nd="1"/>
        <i x="861" s="1" nd="1"/>
        <i x="838" s="1" nd="1"/>
        <i x="389" s="1" nd="1"/>
        <i x="978" s="1" nd="1"/>
        <i x="120" s="1" nd="1"/>
        <i x="934" s="1" nd="1"/>
        <i x="362" s="1" nd="1"/>
        <i x="486" s="1" nd="1"/>
        <i x="335" s="1" nd="1"/>
        <i x="704" s="1" nd="1"/>
        <i x="637" s="1" nd="1"/>
        <i x="829" s="1" nd="1"/>
        <i x="827" s="1" nd="1"/>
        <i x="936" s="1" nd="1"/>
        <i x="788" s="1" nd="1"/>
        <i x="817" s="1" nd="1"/>
        <i x="1035" s="1" nd="1"/>
        <i x="110" s="1" nd="1"/>
        <i x="405" s="1" nd="1"/>
        <i x="1032" s="1" nd="1"/>
        <i x="676" s="1" nd="1"/>
        <i x="803" s="1" nd="1"/>
        <i x="633" s="1" nd="1"/>
        <i x="833" s="1" nd="1"/>
        <i x="395" s="1" nd="1"/>
        <i x="925" s="1" nd="1"/>
        <i x="505" s="1" nd="1"/>
        <i x="988" s="1" nd="1"/>
        <i x="95" s="1" nd="1"/>
        <i x="997" s="1" nd="1"/>
        <i x="748" s="1" nd="1"/>
        <i x="944" s="1" nd="1"/>
        <i x="89" s="1" nd="1"/>
        <i x="149" s="1" nd="1"/>
        <i x="518" s="1" nd="1"/>
        <i x="506" s="1" nd="1"/>
        <i x="954" s="1" nd="1"/>
        <i x="774" s="1" nd="1"/>
        <i x="689" s="1" nd="1"/>
        <i x="921" s="1" nd="1"/>
        <i x="706" s="1" nd="1"/>
        <i x="854" s="1" nd="1"/>
        <i x="628" s="1" nd="1"/>
        <i x="657" s="1" nd="1"/>
        <i x="837" s="1" nd="1"/>
        <i x="809" s="1" nd="1"/>
        <i x="834" s="1" nd="1"/>
        <i x="930" s="1" nd="1"/>
        <i x="863" s="1" nd="1"/>
        <i x="769" s="1" nd="1"/>
        <i x="1027" s="1" nd="1"/>
        <i x="538" s="1" nd="1"/>
        <i x="692" s="1" nd="1"/>
        <i x="397" s="1" nd="1"/>
        <i x="75" s="1" nd="1"/>
        <i x="196" s="1" nd="1"/>
        <i x="471" s="1" nd="1"/>
        <i x="227" s="1" nd="1"/>
        <i x="328" s="1" nd="1"/>
        <i x="364" s="1" nd="1"/>
        <i x="738" s="1" nd="1"/>
        <i x="332" s="1" nd="1"/>
        <i x="259" s="1" nd="1"/>
        <i x="740" s="1" nd="1"/>
        <i x="476" s="1" nd="1"/>
        <i x="541" s="1" nd="1"/>
        <i x="374" s="1" nd="1"/>
        <i x="884" s="1" nd="1"/>
        <i x="1007" s="1" nd="1"/>
        <i x="994" s="1" nd="1"/>
        <i x="852" s="1" nd="1"/>
        <i x="995" s="1" nd="1"/>
        <i x="941" s="1" nd="1"/>
        <i x="255" s="1" nd="1"/>
        <i x="80" s="1" nd="1"/>
        <i x="284" s="1" nd="1"/>
        <i x="286" s="1" nd="1"/>
        <i x="425" s="1" nd="1"/>
        <i x="126" s="1" nd="1"/>
        <i x="723" s="1" nd="1"/>
        <i x="867" s="1" nd="1"/>
        <i x="377" s="1" nd="1"/>
        <i x="621" s="1" nd="1"/>
        <i x="822" s="1" nd="1"/>
        <i x="166" s="1" nd="1"/>
        <i x="835" s="1" nd="1"/>
        <i x="290" s="1" nd="1"/>
        <i x="879" s="1" nd="1"/>
        <i x="341" s="1" nd="1"/>
        <i x="217" s="1" nd="1"/>
        <i x="942" s="1" nd="1"/>
        <i x="966" s="1" nd="1"/>
        <i x="167" s="1" nd="1"/>
        <i x="304" s="1" nd="1"/>
        <i x="976" s="1" nd="1"/>
        <i x="112" s="1" nd="1"/>
        <i x="1040" s="1" nd="1"/>
        <i x="924" s="1" nd="1"/>
        <i x="404" s="1" nd="1"/>
        <i x="935" s="1" nd="1"/>
        <i x="168" s="1" nd="1"/>
        <i x="183" s="1" nd="1"/>
        <i x="156" s="1" nd="1"/>
        <i x="613" s="1" nd="1"/>
        <i x="717" s="1" nd="1"/>
        <i x="1013" s="1" nd="1"/>
        <i x="714" s="1" nd="1"/>
        <i x="764" s="1" nd="1"/>
        <i x="586" s="1" nd="1"/>
        <i x="94" s="1" nd="1"/>
        <i x="456" s="1" nd="1"/>
        <i x="409" s="1" nd="1"/>
        <i x="470" s="1" nd="1"/>
        <i x="473" s="1" nd="1"/>
        <i x="475" s="1" nd="1"/>
        <i x="943" s="1" nd="1"/>
        <i x="1039" s="1" nd="1"/>
        <i x="632" s="1" nd="1"/>
        <i x="160" s="1" nd="1"/>
        <i x="1018" s="1" nd="1"/>
        <i x="542" s="1" nd="1"/>
        <i x="875" s="1" nd="1"/>
        <i x="962" s="1" nd="1"/>
        <i x="199" s="1" nd="1"/>
        <i x="825" s="1" nd="1"/>
        <i x="310" s="1" nd="1"/>
        <i x="793" s="1" nd="1"/>
        <i x="308" s="1" nd="1"/>
        <i x="810" s="1" nd="1"/>
        <i x="352" s="1" nd="1"/>
        <i x="402" s="1" nd="1"/>
        <i x="707" s="1" nd="1"/>
        <i x="569" s="1" nd="1"/>
        <i x="291" s="1" nd="1"/>
        <i x="543" s="1" nd="1"/>
        <i x="437" s="1" nd="1"/>
        <i x="145" s="1" nd="1"/>
        <i x="1033" s="1" nd="1"/>
        <i x="823" s="1" nd="1"/>
        <i x="759" s="1" nd="1"/>
        <i x="702" s="1" nd="1"/>
        <i x="472" s="1" nd="1"/>
        <i x="1023" s="1" nd="1"/>
        <i x="932" s="1" nd="1"/>
        <i x="544" s="1" nd="1"/>
        <i x="204" s="1" nd="1"/>
        <i x="669" s="1" nd="1"/>
        <i x="799" s="1" nd="1"/>
        <i x="599" s="1" nd="1"/>
        <i x="679" s="1" nd="1"/>
        <i x="414" s="1" nd="1"/>
        <i x="1002" s="1" nd="1"/>
        <i x="659" s="1" nd="1"/>
        <i x="581" s="1" nd="1"/>
        <i x="922" s="1" nd="1"/>
        <i x="512" s="1" nd="1"/>
        <i x="528" s="1" nd="1"/>
        <i x="906" s="1" nd="1"/>
        <i x="571" s="1" nd="1"/>
        <i x="393" s="1" nd="1"/>
        <i x="1029" s="1" nd="1"/>
        <i x="277" s="1" nd="1"/>
        <i x="671" s="1" nd="1"/>
        <i x="644" s="1" nd="1"/>
        <i x="1026" s="1" nd="1"/>
        <i x="465" s="1" nd="1"/>
        <i x="607" s="1" nd="1"/>
        <i x="624" s="1" nd="1"/>
        <i x="87" s="1" nd="1"/>
        <i x="76" s="1" nd="1"/>
        <i x="117" s="1" nd="1"/>
        <i x="900" s="1" nd="1"/>
        <i x="677" s="1" nd="1"/>
        <i x="503" s="1" nd="1"/>
        <i x="534" s="1" nd="1"/>
        <i x="144" s="1" nd="1"/>
        <i x="169" s="1" nd="1"/>
        <i x="642" s="1" nd="1"/>
        <i x="147" s="1" nd="1"/>
        <i x="682" s="1" nd="1"/>
        <i x="568" s="1" nd="1"/>
        <i x="917" s="1" nd="1"/>
        <i x="699" s="1" nd="1"/>
        <i x="200" s="1" nd="1"/>
        <i x="225" s="1" nd="1"/>
        <i x="1008" s="1" nd="1"/>
        <i x="673" s="1" nd="1"/>
        <i x="85" s="1" nd="1"/>
        <i x="353" s="1" nd="1"/>
        <i x="88" s="1" nd="1"/>
        <i x="794" s="1" nd="1"/>
        <i x="129" s="1" nd="1"/>
        <i x="984" s="1" nd="1"/>
        <i x="1050" s="1" nd="1"/>
        <i x="141" s="1" nd="1"/>
        <i x="124" s="1" nd="1"/>
        <i x="608" s="1" nd="1"/>
        <i x="594" s="1" nd="1"/>
        <i x="74" s="1" nd="1"/>
        <i x="660" s="1" nd="1"/>
        <i x="668" s="1" nd="1"/>
        <i x="646" s="1" nd="1"/>
        <i x="142" s="1" nd="1"/>
        <i x="113" s="1" nd="1"/>
        <i x="157" s="1" nd="1"/>
        <i x="1052" s="1" nd="1"/>
        <i x="716" s="1" nd="1"/>
        <i x="625" s="1" nd="1"/>
        <i x="645" s="1" nd="1"/>
        <i x="531" s="1" nd="1"/>
        <i x="207" s="1" nd="1"/>
        <i x="1063" s="1" nd="1"/>
        <i x="680" s="1" nd="1"/>
        <i x="165" s="1" nd="1"/>
        <i x="845" s="1" nd="1"/>
        <i x="232" s="1" nd="1"/>
        <i x="727" s="1" nd="1"/>
        <i x="767" s="1" nd="1"/>
        <i x="730" s="1" nd="1"/>
        <i x="655" s="1" nd="1"/>
        <i x="725" s="1" nd="1"/>
        <i x="596" s="1" nd="1"/>
        <i x="575" s="1" nd="1"/>
        <i x="1034" s="1" nd="1"/>
        <i x="71" s="1" nd="1"/>
        <i x="1014" s="1" nd="1"/>
        <i x="493" s="1" nd="1"/>
        <i x="1009" s="1" nd="1"/>
        <i x="990" s="1" nd="1"/>
        <i x="979" s="1" nd="1"/>
        <i x="125" s="1" nd="1"/>
        <i x="595" s="1" nd="1"/>
        <i x="191" s="1" nd="1"/>
        <i x="172" s="1" nd="1"/>
        <i x="502" s="1" nd="1"/>
        <i x="619" s="1" nd="1"/>
        <i x="233" s="1" nd="1"/>
        <i x="214" s="1" nd="1"/>
        <i x="178" s="1" nd="1"/>
        <i x="684" s="1" nd="1"/>
        <i x="154" s="1" nd="1"/>
        <i x="163" s="1" nd="1"/>
        <i x="563" s="1" nd="1"/>
        <i x="228" s="1" nd="1"/>
        <i x="1024" s="1" nd="1"/>
        <i x="551" s="1" nd="1"/>
        <i x="498" s="1" nd="1"/>
        <i x="348" s="1" nd="1"/>
        <i x="234" s="1" nd="1"/>
        <i x="153" s="1" nd="1"/>
        <i x="119" s="1" nd="1"/>
        <i x="81" s="1" nd="1"/>
        <i x="773" s="1" nd="1"/>
        <i x="739" s="1" nd="1"/>
        <i x="882" s="1" nd="1"/>
        <i x="180" s="1" nd="1"/>
        <i x="798" s="1" nd="1"/>
        <i x="652" s="1" nd="1"/>
        <i x="778" s="1" nd="1"/>
        <i x="487" s="1" nd="1"/>
        <i x="686" s="1" nd="1"/>
        <i x="1037" s="1" nd="1"/>
        <i x="537" s="1" nd="1"/>
        <i x="86" s="1" nd="1"/>
        <i x="343" s="1" nd="1"/>
        <i x="346" s="1" nd="1"/>
        <i x="1055" s="1" nd="1"/>
        <i x="107" s="1" nd="1"/>
        <i x="218" s="1" nd="1"/>
        <i x="175" s="1" nd="1"/>
        <i x="883" s="1" nd="1"/>
        <i x="779" s="1" nd="1"/>
        <i x="626" s="1" nd="1"/>
        <i x="265" s="1" nd="1"/>
        <i x="79" s="1" nd="1"/>
        <i x="853" s="1" nd="1"/>
        <i x="317" s="1" nd="1"/>
        <i x="928" s="1" nd="1"/>
        <i x="722" s="1" nd="1"/>
        <i x="1054" s="1" nd="1"/>
        <i x="439" s="1" nd="1"/>
        <i x="785" s="1" nd="1"/>
        <i x="372" s="1" nd="1"/>
        <i x="877" s="1" nd="1"/>
        <i x="729" s="1" nd="1"/>
        <i x="718" s="1" nd="1"/>
        <i x="790" s="1" nd="1"/>
        <i x="753" s="1" nd="1"/>
        <i x="327" s="1" nd="1"/>
        <i x="708" s="1" nd="1"/>
        <i x="190" s="1" nd="1"/>
        <i x="501" s="1" nd="1"/>
        <i x="293" s="1" nd="1"/>
        <i x="1001" s="1" nd="1"/>
        <i x="151" s="1" nd="1"/>
        <i x="244" s="1" nd="1"/>
        <i x="731" s="1" nd="1"/>
        <i x="546" s="1" nd="1"/>
        <i x="789" s="1" nd="1"/>
        <i x="832" s="1" nd="1"/>
        <i x="288" s="1" nd="1"/>
        <i x="115" s="1" nd="1"/>
        <i x="871" s="1" nd="1"/>
        <i x="1067" s="1" nd="1"/>
        <i x="325" s="1" nd="1"/>
        <i x="826" s="1" nd="1"/>
        <i x="796" s="1" nd="1"/>
        <i x="254" s="1" nd="1"/>
        <i x="268" s="1" nd="1"/>
        <i x="329" s="1" nd="1"/>
        <i x="751" s="1" nd="1"/>
        <i x="752" s="1" nd="1"/>
        <i x="216" s="1" nd="1"/>
        <i x="173" s="1" nd="1"/>
        <i x="283" s="1" nd="1"/>
        <i x="248" s="1" nd="1"/>
        <i x="256" s="1" nd="1"/>
        <i x="742" s="1" nd="1"/>
        <i x="719" s="1" nd="1"/>
        <i x="322" s="1" nd="1"/>
        <i x="784" s="1" nd="1"/>
        <i x="281" s="1" nd="1"/>
        <i x="435" s="1" nd="1"/>
        <i x="814" s="1" nd="1"/>
        <i x="765" s="1" nd="1"/>
        <i x="687" s="1" nd="1"/>
        <i x="908" s="1" nd="1"/>
        <i x="245" s="1" nd="1"/>
        <i x="209" s="1" nd="1"/>
        <i x="1066" s="1" nd="1"/>
        <i x="525" s="1" nd="1"/>
        <i x="77" s="1" nd="1"/>
        <i x="460" s="1" nd="1"/>
        <i x="162" s="1" nd="1"/>
        <i x="513" s="1" nd="1"/>
        <i x="171" s="1" nd="1"/>
        <i x="270" s="1" nd="1"/>
        <i x="1003" s="1" nd="1"/>
        <i x="492" s="1" nd="1"/>
        <i x="140" s="1" nd="1"/>
        <i x="522" s="1" nd="1"/>
        <i x="898" s="1" nd="1"/>
        <i x="741" s="1" nd="1"/>
        <i x="665" s="1" nd="1"/>
        <i x="420" s="1" nd="1"/>
        <i x="1064" s="1" nd="1"/>
        <i x="726" s="1" nd="1"/>
        <i x="1044" s="1" nd="1"/>
        <i x="987" s="1" nd="1"/>
        <i x="252" s="1" nd="1"/>
        <i x="620" s="1" nd="1"/>
        <i x="638" s="1" nd="1"/>
        <i x="1048" s="1" nd="1"/>
        <i x="602" s="1" nd="1"/>
        <i x="127" s="1" nd="1"/>
        <i x="161" s="1" nd="1"/>
        <i x="105" s="1" nd="1"/>
        <i x="82" s="1" nd="1"/>
        <i x="220" s="1" nd="1"/>
        <i x="205" s="1" nd="1"/>
        <i x="705" s="1" nd="1"/>
        <i x="912" s="1" nd="1"/>
        <i x="910" s="1" nd="1"/>
        <i x="261" s="1" nd="1"/>
        <i x="326" s="1" nd="1"/>
        <i x="275" s="1" nd="1"/>
        <i x="1056" s="1" nd="1"/>
        <i x="146" s="1" nd="1"/>
        <i x="576" s="1" nd="1"/>
        <i x="973" s="1" nd="1"/>
        <i x="958" s="1" nd="1"/>
        <i x="488" s="1" nd="1"/>
        <i x="967" s="1" nd="1"/>
        <i x="461" s="1" nd="1"/>
        <i x="1004" s="1" nd="1"/>
        <i x="963" s="1" nd="1"/>
        <i x="331" s="1" nd="1"/>
        <i x="970" s="1" nd="1"/>
        <i x="344" s="1" nd="1"/>
        <i x="453" s="1" nd="1"/>
        <i x="750" s="1" nd="1"/>
        <i x="961" s="1" nd="1"/>
        <i x="830" s="1" nd="1"/>
        <i x="952" s="1" nd="1"/>
        <i x="426" s="1" nd="1"/>
        <i x="430" s="1" nd="1"/>
        <i x="629" s="1" nd="1"/>
        <i x="494" s="1" nd="1"/>
        <i x="114" s="1" nd="1"/>
        <i x="483" s="1" nd="1"/>
        <i x="972" s="1" nd="1"/>
        <i x="237" s="1" nd="1"/>
        <i x="960" s="1" nd="1"/>
        <i x="215" s="1" nd="1"/>
        <i x="194" s="1" nd="1"/>
        <i x="887" s="1" nd="1"/>
        <i x="896" s="1" nd="1"/>
        <i x="775" s="1" nd="1"/>
        <i x="485" s="1" nd="1"/>
        <i x="340" s="1" nd="1"/>
        <i x="336" s="1" nd="1"/>
        <i x="1021" s="1" nd="1"/>
        <i x="631" s="1" nd="1"/>
        <i x="108" s="1" nd="1"/>
        <i x="179" s="1" nd="1"/>
        <i x="685" s="1" nd="1"/>
        <i x="174" s="1" nd="1"/>
        <i x="508" s="1" nd="1"/>
        <i x="152" s="1" nd="1"/>
        <i x="123" s="1" nd="1"/>
        <i x="609" s="1" nd="1"/>
        <i x="589" s="1" nd="1"/>
        <i x="959" s="1" nd="1"/>
        <i x="1031" s="1" nd="1"/>
        <i x="919" s="1" nd="1"/>
        <i x="701" s="1" nd="1"/>
        <i x="99" s="1" nd="1"/>
        <i x="880" s="1" nd="1"/>
        <i x="246" s="1" nd="1"/>
        <i x="593" s="1" nd="1"/>
        <i x="612" s="1" nd="1"/>
        <i x="909" s="1" nd="1"/>
        <i x="143" s="1" nd="1"/>
        <i x="83" s="1" nd="1"/>
        <i x="351" s="1" nd="1"/>
        <i x="559" s="1" nd="1"/>
        <i x="91" s="1" nd="1"/>
        <i x="584" s="1" nd="1"/>
        <i x="561" s="1" nd="1"/>
        <i x="986" s="1" nd="1"/>
        <i x="116" s="1" nd="1"/>
        <i x="804" s="1" nd="1"/>
        <i x="139" s="1" nd="1"/>
        <i x="694" s="1" nd="1"/>
        <i x="262" s="1" nd="1"/>
        <i x="443" s="1" nd="1"/>
        <i x="457" s="1" nd="1"/>
        <i x="760" s="1" nd="1"/>
        <i x="90" s="1" nd="1"/>
        <i x="980" s="1" nd="1"/>
        <i x="208" s="1" nd="1"/>
        <i x="136" s="1" nd="1"/>
        <i x="195" s="1" nd="1"/>
        <i x="224" s="1" nd="1"/>
        <i x="221" s="1" nd="1"/>
        <i x="69" s="1" nd="1"/>
        <i x="324" s="1" nd="1"/>
        <i x="231" s="1" nd="1"/>
        <i x="280" s="1" nd="1"/>
        <i x="737" s="1" nd="1"/>
        <i x="720" s="1" nd="1"/>
        <i x="866" s="1" nd="1"/>
        <i x="872" s="1" nd="1"/>
        <i x="373" s="1" nd="1"/>
        <i x="807" s="1" nd="1"/>
        <i x="862" s="1" nd="1"/>
        <i x="656" s="1" nd="1"/>
        <i x="526" s="1" nd="1"/>
        <i x="159" s="1" nd="1"/>
        <i x="355" s="1" nd="1"/>
        <i x="287" s="1" nd="1"/>
        <i x="257" s="1" nd="1"/>
        <i x="391" s="1" nd="1"/>
        <i x="359" s="1" nd="1"/>
        <i x="182" s="1" nd="1"/>
        <i x="251" s="1" nd="1"/>
        <i x="462" s="1" nd="1"/>
        <i x="250" s="1" nd="1"/>
        <i x="210" s="1" nd="1"/>
        <i x="282" s="1" nd="1"/>
        <i x="339" s="1" nd="1"/>
        <i x="416" s="1" nd="1"/>
        <i x="379" s="1" nd="1"/>
        <i x="552" s="1" nd="1"/>
        <i x="713" s="1" nd="1"/>
        <i x="926" s="1" nd="1"/>
        <i x="558" s="1" nd="1"/>
        <i x="897" s="1" nd="1"/>
        <i x="650" s="1" nd="1"/>
        <i x="998" s="1" nd="1"/>
        <i x="368" s="1" nd="1"/>
        <i x="762" s="1" nd="1"/>
        <i x="955" s="1" nd="1"/>
        <i x="956" s="1" nd="1"/>
        <i x="70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Partido_do_Autor" xr10:uid="{00000000-0013-0000-FFFF-FFFF07000000}" sourceName="Partido do Autor">
  <pivotTables>
    <pivotTable tabId="3" name="Tabela dinâmica3"/>
  </pivotTables>
  <data>
    <tabular pivotCacheId="1" showMissing="0">
      <items count="53">
        <i x="8" s="1"/>
        <i x="2" s="1"/>
        <i x="10" s="1"/>
        <i x="13" s="1"/>
        <i x="9" s="1"/>
        <i x="6" s="1"/>
        <i x="17" s="1"/>
        <i x="21" s="1"/>
        <i x="14" s="1"/>
        <i x="1" s="1"/>
        <i x="5" s="1"/>
        <i x="19" s="1"/>
        <i x="18" s="1"/>
        <i x="22" s="1"/>
        <i x="12" s="1"/>
        <i x="20" s="1" nd="1"/>
        <i x="4" s="1" nd="1"/>
        <i x="15" s="1" nd="1"/>
        <i x="7" s="1" nd="1"/>
        <i x="3" s="1" nd="1"/>
        <i x="0" s="1" nd="1"/>
        <i x="11" s="1" nd="1"/>
        <i x="16" s="1" nd="1"/>
        <i x="37" s="1" nd="1"/>
        <i x="40" s="1" nd="1"/>
        <i x="28" s="1" nd="1"/>
        <i x="46" s="1" nd="1"/>
        <i x="33" s="1" nd="1"/>
        <i x="50" s="1" nd="1"/>
        <i x="44" s="1" nd="1"/>
        <i x="25" s="1" nd="1"/>
        <i x="41" s="1" nd="1"/>
        <i x="39" s="1" nd="1"/>
        <i x="34" s="1" nd="1"/>
        <i x="42" s="1" nd="1"/>
        <i x="43" s="1" nd="1"/>
        <i x="49" s="1" nd="1"/>
        <i x="30" s="1" nd="1"/>
        <i x="27" s="1" nd="1"/>
        <i x="51" s="1" nd="1"/>
        <i x="32" s="1" nd="1"/>
        <i x="24" s="1" nd="1"/>
        <i x="36" s="1" nd="1"/>
        <i x="35" s="1" nd="1"/>
        <i x="48" s="1" nd="1"/>
        <i x="52" s="1" nd="1"/>
        <i x="26" s="1" nd="1"/>
        <i x="31" s="1" nd="1"/>
        <i x="29" s="1" nd="1"/>
        <i x="38" s="1" nd="1"/>
        <i x="45" s="1" nd="1"/>
        <i x="47" s="1" nd="1"/>
        <i x="23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UF_do_Autor" xr10:uid="{00000000-0013-0000-FFFF-FFFF08000000}" sourceName="UF do Autor">
  <pivotTables>
    <pivotTable tabId="3" name="Tabela dinâmica3"/>
  </pivotTables>
  <data>
    <tabular pivotCacheId="1" showMissing="0">
      <items count="32">
        <i x="8" s="1"/>
        <i x="10" s="1"/>
        <i x="16" s="1"/>
        <i x="20" s="1"/>
        <i x="7" s="1"/>
        <i x="15" s="1"/>
        <i x="17" s="1"/>
        <i x="9" s="1"/>
        <i x="13" s="1"/>
        <i x="12" s="1"/>
        <i x="0" s="1"/>
        <i x="3" s="1"/>
        <i x="1" s="1"/>
        <i x="19" s="1"/>
        <i x="22" s="1" nd="1"/>
        <i x="14" s="1" nd="1"/>
        <i x="11" s="1" nd="1"/>
        <i x="21" s="1" nd="1"/>
        <i x="4" s="1" nd="1"/>
        <i x="2" s="1" nd="1"/>
        <i x="5" s="1" nd="1"/>
        <i x="6" s="1" nd="1"/>
        <i x="18" s="1" nd="1"/>
        <i x="25" s="1" nd="1"/>
        <i x="26" s="1" nd="1"/>
        <i x="28" s="1" nd="1"/>
        <i x="31" s="1" nd="1"/>
        <i x="30" s="1" nd="1"/>
        <i x="29" s="1" nd="1"/>
        <i x="27" s="1" nd="1"/>
        <i x="24" s="1" nd="1"/>
        <i x="23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Partido_do_Relator" xr10:uid="{00000000-0013-0000-FFFF-FFFF09000000}" sourceName="Partido do Relator">
  <pivotTables>
    <pivotTable tabId="3" name="Tabela dinâmica3"/>
  </pivotTables>
  <data>
    <tabular pivotCacheId="1" showMissing="0">
      <items count="43">
        <i x="9" s="1"/>
        <i x="3" s="1"/>
        <i x="10" s="1"/>
        <i x="14" s="1"/>
        <i x="11" s="1"/>
        <i x="6" s="1"/>
        <i x="5" s="1"/>
        <i x="13" s="1"/>
        <i x="8" s="1"/>
        <i x="12" s="1"/>
        <i x="1" s="1" nd="1"/>
        <i x="0" s="1" nd="1"/>
        <i x="16" s="1" nd="1"/>
        <i x="4" s="1" nd="1"/>
        <i x="2" s="1" nd="1"/>
        <i x="7" s="1" nd="1"/>
        <i x="15" s="1" nd="1"/>
        <i x="18" s="1" nd="1"/>
        <i x="17" s="1" nd="1"/>
        <i x="26" s="1" nd="1"/>
        <i x="23" s="1" nd="1"/>
        <i x="37" s="1" nd="1"/>
        <i x="34" s="1" nd="1"/>
        <i x="21" s="1" nd="1"/>
        <i x="40" s="1" nd="1"/>
        <i x="42" s="1" nd="1"/>
        <i x="30" s="1" nd="1"/>
        <i x="20" s="1" nd="1"/>
        <i x="35" s="1" nd="1"/>
        <i x="36" s="1" nd="1"/>
        <i x="25" s="1" nd="1"/>
        <i x="22" s="1" nd="1"/>
        <i x="41" s="1" nd="1"/>
        <i x="31" s="1" nd="1"/>
        <i x="27" s="1" nd="1"/>
        <i x="32" s="1" nd="1"/>
        <i x="39" s="1" nd="1"/>
        <i x="24" s="1" nd="1"/>
        <i x="28" s="1" nd="1"/>
        <i x="33" s="1" nd="1"/>
        <i x="38" s="1" nd="1"/>
        <i x="29" s="1" nd="1"/>
        <i x="19" s="1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UF_do_Relator" xr10:uid="{00000000-0013-0000-FFFF-FFFF0A000000}" sourceName="UF do Relator">
  <pivotTables>
    <pivotTable tabId="3" name="Tabela dinâmica3"/>
  </pivotTables>
  <data>
    <tabular pivotCacheId="1" showMissing="0">
      <items count="35">
        <i x="9" s="1"/>
        <i x="2" s="1"/>
        <i x="3" s="1"/>
        <i x="10" s="1"/>
        <i x="8" s="1"/>
        <i x="4" s="1"/>
        <i x="7" s="1"/>
        <i x="0" s="1" nd="1"/>
        <i x="5" s="1" nd="1"/>
        <i x="11" s="1" nd="1"/>
        <i x="13" s="1" nd="1"/>
        <i x="12" s="1" nd="1"/>
        <i x="6" s="1" nd="1"/>
        <i x="1" s="1" nd="1"/>
        <i x="16" s="1" nd="1"/>
        <i x="25" s="1" nd="1"/>
        <i x="23" s="1" nd="1"/>
        <i x="18" s="1" nd="1"/>
        <i x="30" s="1" nd="1"/>
        <i x="26" s="1" nd="1"/>
        <i x="27" s="1" nd="1"/>
        <i x="21" s="1" nd="1"/>
        <i x="22" s="1" nd="1"/>
        <i x="31" s="1" nd="1"/>
        <i x="20" s="1" nd="1"/>
        <i x="24" s="1" nd="1"/>
        <i x="29" s="1" nd="1"/>
        <i x="17" s="1" nd="1"/>
        <i x="33" s="1" nd="1"/>
        <i x="34" s="1" nd="1"/>
        <i x="19" s="1" nd="1"/>
        <i x="32" s="1" nd="1"/>
        <i x="15" s="1" nd="1"/>
        <i x="28" s="1" nd="1"/>
        <i x="14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ema" xr10:uid="{00000000-0014-0000-FFFF-FFFF01000000}" cache="SegmentaçãodeDados_Tema" caption="Tema" startItem="18" rowHeight="241300"/>
  <slicer name="Impacto 1" xr10:uid="{00000000-0014-0000-FFFF-FFFF03000000}" cache="SegmentaçãodeDados_Impacto" caption="Impacto" rowHeight="241300"/>
  <slicer name="Posicionamento 1" xr10:uid="{00000000-0014-0000-FFFF-FFFF04000000}" cache="SegmentaçãodeDados_Posicionamento" caption="Posicionamento" rowHeight="241300"/>
  <slicer name="Tipo de Proposição" xr10:uid="{00000000-0014-0000-FFFF-FFFF05000000}" cache="SegmentaçãodeDados_Tipo_de_Proposição" caption="Tipo de Proposição" rowHeight="241300"/>
  <slicer name="Proposição" xr10:uid="{00000000-0014-0000-FFFF-FFFF06000000}" cache="SegmentaçãodeDados_Proposição" caption="Proposição" startItem="15" rowHeight="241300"/>
  <slicer name="Partido do Autor" xr10:uid="{00000000-0014-0000-FFFF-FFFF07000000}" cache="SegmentaçãodeDados_Partido_do_Autor" caption="Partido do Autor" startItem="15" rowHeight="241300"/>
  <slicer name="UF do Autor" xr10:uid="{00000000-0014-0000-FFFF-FFFF08000000}" cache="SegmentaçãodeDados_UF_do_Autor" caption="UF do Autor" startItem="3" rowHeight="241300"/>
  <slicer name="Partido do Relator" xr10:uid="{00000000-0014-0000-FFFF-FFFF09000000}" cache="SegmentaçãodeDados_Partido_do_Relator" caption="Partido do Relator" rowHeight="241300"/>
  <slicer name="UF do Relator" xr10:uid="{00000000-0014-0000-FFFF-FFFF0A000000}" cache="SegmentaçãodeDados_UF_do_Relator" caption="UF do Relator" rowHeight="241300"/>
  <slicer name="Local Atual 1" xr10:uid="{00000000-0014-0000-FFFF-FFFF0B000000}" cache="SegmentaçãodeDados_Local_Atual" caption="Local Atual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PlanilhadePLs" displayName="PlanilhadePLs" ref="A2:T71" totalsRowShown="0" headerRowDxfId="23" dataDxfId="22" headerRowBorderDxfId="21">
  <autoFilter ref="A2:T71" xr:uid="{93395FCE-8CF8-4E4E-8008-A134E785C392}">
    <filterColumn colId="0">
      <filters>
        <filter val="Tributação"/>
      </filters>
    </filterColumn>
  </autoFilter>
  <sortState xmlns:xlrd2="http://schemas.microsoft.com/office/spreadsheetml/2017/richdata2" ref="A3:T71">
    <sortCondition sortBy="cellColor" ref="A2:A71" dxfId="20"/>
  </sortState>
  <tableColumns count="20">
    <tableColumn id="1" xr3:uid="{00000000-0010-0000-0000-000001000000}" name="Tema" dataDxfId="19"/>
    <tableColumn id="3" xr3:uid="{00000000-0010-0000-0000-000003000000}" name="Impacto" dataDxfId="18"/>
    <tableColumn id="4" xr3:uid="{00000000-0010-0000-0000-000004000000}" name="Posicionamento" dataDxfId="17"/>
    <tableColumn id="19" xr3:uid="{00000000-0010-0000-0000-000013000000}" name="Tipo de Proposição" dataDxfId="16"/>
    <tableColumn id="5" xr3:uid="{00000000-0010-0000-0000-000005000000}" name="Proposição" dataDxfId="15"/>
    <tableColumn id="6" xr3:uid="{00000000-0010-0000-0000-000006000000}" name="Ementa" dataDxfId="14"/>
    <tableColumn id="7" xr3:uid="{00000000-0010-0000-0000-000007000000}" name="Despacho" dataDxfId="13"/>
    <tableColumn id="8" xr3:uid="{00000000-0010-0000-0000-000008000000}" name="Autor " dataDxfId="12"/>
    <tableColumn id="9" xr3:uid="{00000000-0010-0000-0000-000009000000}" name="Partido do Autor" dataDxfId="11"/>
    <tableColumn id="10" xr3:uid="{00000000-0010-0000-0000-00000A000000}" name="UF do Autor" dataDxfId="10"/>
    <tableColumn id="11" xr3:uid="{00000000-0010-0000-0000-00000B000000}" name="Local Atual" dataDxfId="9"/>
    <tableColumn id="12" xr3:uid="{00000000-0010-0000-0000-00000C000000}" name="Relator Atual" dataDxfId="8"/>
    <tableColumn id="18" xr3:uid="{00000000-0010-0000-0000-000012000000}" name="Partido do Relator" dataDxfId="7"/>
    <tableColumn id="17" xr3:uid="{00000000-0010-0000-0000-000011000000}" name="UF do Relator" dataDxfId="6"/>
    <tableColumn id="13" xr3:uid="{00000000-0010-0000-0000-00000D000000}" name="Data da última movimentação" dataDxfId="5"/>
    <tableColumn id="14" xr3:uid="{00000000-0010-0000-0000-00000E000000}" name="Últimas movimentações relevantes" dataDxfId="4"/>
    <tableColumn id="2" xr3:uid="{F292DF90-7E81-4CF3-A6AC-7B6BFC8117D0}" name="Estratégia" dataDxfId="3"/>
    <tableColumn id="15" xr3:uid="{00000000-0010-0000-0000-00000F000000}" name="Ações" dataDxfId="2"/>
    <tableColumn id="20" xr3:uid="{86AAD06D-ED96-4A1E-8E57-BB4E15E1BC7B}" name="Comentários" dataDxfId="1"/>
    <tableColumn id="16" xr3:uid="{00000000-0010-0000-0000-000010000000}" name="Proposição apensada ao" dataDxfId="0"/>
  </tableColumns>
  <tableStyleInfo name="Estilo de Tabela 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BMJ theme">
      <a:dk1>
        <a:sysClr val="windowText" lastClr="000000"/>
      </a:dk1>
      <a:lt1>
        <a:sysClr val="window" lastClr="FFFFFF"/>
      </a:lt1>
      <a:dk2>
        <a:srgbClr val="273249"/>
      </a:dk2>
      <a:lt2>
        <a:srgbClr val="D8D8D8"/>
      </a:lt2>
      <a:accent1>
        <a:srgbClr val="273249"/>
      </a:accent1>
      <a:accent2>
        <a:srgbClr val="DC9D00"/>
      </a:accent2>
      <a:accent3>
        <a:srgbClr val="7C879C"/>
      </a:accent3>
      <a:accent4>
        <a:srgbClr val="004C50"/>
      </a:accent4>
      <a:accent5>
        <a:srgbClr val="5C8D70"/>
      </a:accent5>
      <a:accent6>
        <a:srgbClr val="EEDB7F"/>
      </a:accent6>
      <a:hlink>
        <a:srgbClr val="7C879C"/>
      </a:hlink>
      <a:folHlink>
        <a:srgbClr val="DC9D00"/>
      </a:folHlink>
    </a:clrScheme>
    <a:fontScheme name="Escritório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camara.leg.br/proposicoesWeb/fichadetramitacao?idProposicao=2192231" TargetMode="External"/><Relationship Id="rId21" Type="http://schemas.openxmlformats.org/officeDocument/2006/relationships/hyperlink" Target="http://www.camara.gov.br/proposicoesWeb/fichadetramitacao?idProposicao=501637" TargetMode="External"/><Relationship Id="rId42" Type="http://schemas.openxmlformats.org/officeDocument/2006/relationships/hyperlink" Target="https://www.camara.leg.br/proposicoesWeb/fichadetramitacao?idProposicao=2259304" TargetMode="External"/><Relationship Id="rId47" Type="http://schemas.openxmlformats.org/officeDocument/2006/relationships/hyperlink" Target="https://www25.senado.leg.br/web/atividade/materias/-/materia/144989" TargetMode="External"/><Relationship Id="rId63" Type="http://schemas.openxmlformats.org/officeDocument/2006/relationships/hyperlink" Target="https://www.camara.leg.br/proposicoesWeb/fichadetramitacao?idProposicao=2252295&amp;ord=1" TargetMode="External"/><Relationship Id="rId68" Type="http://schemas.openxmlformats.org/officeDocument/2006/relationships/hyperlink" Target="https://www.camara.leg.br/proposicoesWeb/fichadetramitacao?idProposicao=2305879" TargetMode="External"/><Relationship Id="rId84" Type="http://schemas.openxmlformats.org/officeDocument/2006/relationships/hyperlink" Target="https://www.camara.leg.br/propostas-legislativas/2314498" TargetMode="External"/><Relationship Id="rId16" Type="http://schemas.openxmlformats.org/officeDocument/2006/relationships/hyperlink" Target="http://www.camara.gov.br/proposicoesWeb/fichadetramitacao?idProposicao=2093330" TargetMode="External"/><Relationship Id="rId11" Type="http://schemas.openxmlformats.org/officeDocument/2006/relationships/hyperlink" Target="http://www.camara.gov.br/proposicoesWeb/fichadetramitacao?idProposicao=520996" TargetMode="External"/><Relationship Id="rId32" Type="http://schemas.openxmlformats.org/officeDocument/2006/relationships/hyperlink" Target="https://www.camara.leg.br/proposicoesWeb/fichadetramitacao?idProposicao=2192691" TargetMode="External"/><Relationship Id="rId37" Type="http://schemas.openxmlformats.org/officeDocument/2006/relationships/hyperlink" Target="https://www.camara.leg.br/proposicoesWeb/fichadetramitacao?idProposicao=2249374" TargetMode="External"/><Relationship Id="rId53" Type="http://schemas.openxmlformats.org/officeDocument/2006/relationships/hyperlink" Target="https://www.camara.leg.br/proposicoesWeb/fichadetramitacao?idProposicao=2150996&amp;ord=1" TargetMode="External"/><Relationship Id="rId58" Type="http://schemas.openxmlformats.org/officeDocument/2006/relationships/hyperlink" Target="https://www.camara.leg.br/proposicoesWeb/fichadetramitacao?idProposicao=2252295&amp;ord=1" TargetMode="External"/><Relationship Id="rId74" Type="http://schemas.openxmlformats.org/officeDocument/2006/relationships/hyperlink" Target="https://www.camara.leg.br/proposicoesWeb/fichadetramitacao?idProposicao=353982&amp;ord=1" TargetMode="External"/><Relationship Id="rId79" Type="http://schemas.openxmlformats.org/officeDocument/2006/relationships/hyperlink" Target="https://www.camara.leg.br/proposicoesWeb/fichadetramitacao?idProposicao=2191621" TargetMode="External"/><Relationship Id="rId5" Type="http://schemas.openxmlformats.org/officeDocument/2006/relationships/hyperlink" Target="http://www.camara.gov.br/proposicoesWeb/fichadetramitacao?idProposicao=353982" TargetMode="External"/><Relationship Id="rId19" Type="http://schemas.openxmlformats.org/officeDocument/2006/relationships/hyperlink" Target="http://www.camara.gov.br/proposicoesWeb/fichadetramitacao?idProposicao=321088" TargetMode="External"/><Relationship Id="rId14" Type="http://schemas.openxmlformats.org/officeDocument/2006/relationships/hyperlink" Target="http://www.camara.gov.br/proposicoesWeb/fichadetramitacao?idProposicao=414906&amp;ord=1" TargetMode="External"/><Relationship Id="rId22" Type="http://schemas.openxmlformats.org/officeDocument/2006/relationships/hyperlink" Target="https://www.camara.leg.br/proposicoesWeb/fichadetramitacao?idProposicao=2191207" TargetMode="External"/><Relationship Id="rId27" Type="http://schemas.openxmlformats.org/officeDocument/2006/relationships/hyperlink" Target="https://www.camara.leg.br/proposicoesWeb/fichadetramitacao?idProposicao=2191694" TargetMode="External"/><Relationship Id="rId30" Type="http://schemas.openxmlformats.org/officeDocument/2006/relationships/hyperlink" Target="https://www.camara.leg.br/proposicoesWeb/fichadetramitacao?idProposicao=522804" TargetMode="External"/><Relationship Id="rId35" Type="http://schemas.openxmlformats.org/officeDocument/2006/relationships/hyperlink" Target="https://www.camara.leg.br/proposicoesWeb/fichadetramitacao?idProposicao=2185292" TargetMode="External"/><Relationship Id="rId43" Type="http://schemas.openxmlformats.org/officeDocument/2006/relationships/hyperlink" Target="https://www.camara.leg.br/proposicoesWeb/fichadetramitacao?idProposicao=2259965" TargetMode="External"/><Relationship Id="rId48" Type="http://schemas.openxmlformats.org/officeDocument/2006/relationships/hyperlink" Target="https://www.camara.leg.br/proposicoesWeb/fichadetramitacao?idProposicao=2263513" TargetMode="External"/><Relationship Id="rId56" Type="http://schemas.openxmlformats.org/officeDocument/2006/relationships/hyperlink" Target="https://www.camara.leg.br/proposicoesWeb/fichadetramitacao?idProposicao=2182645&amp;ord=1" TargetMode="External"/><Relationship Id="rId64" Type="http://schemas.openxmlformats.org/officeDocument/2006/relationships/hyperlink" Target="https://www.camara.leg.br/proposicoesWeb/fichadetramitacao?idProposicao=2150996&amp;ord=1" TargetMode="External"/><Relationship Id="rId69" Type="http://schemas.openxmlformats.org/officeDocument/2006/relationships/hyperlink" Target="https://legis.senado.leg.br/sdleg-getter/documento?dm=8966993&amp;ts=1620424478652&amp;disposition=inline" TargetMode="External"/><Relationship Id="rId77" Type="http://schemas.openxmlformats.org/officeDocument/2006/relationships/hyperlink" Target="https://www.camara.leg.br/proposicoesWeb/fichadetramitacao?idProposicao=2238132" TargetMode="External"/><Relationship Id="rId8" Type="http://schemas.openxmlformats.org/officeDocument/2006/relationships/hyperlink" Target="http://www.camara.gov.br/proposicoesWeb/fichadetramitacao?idProposicao=19496" TargetMode="External"/><Relationship Id="rId51" Type="http://schemas.openxmlformats.org/officeDocument/2006/relationships/hyperlink" Target="https://www.camara.leg.br/proposicoesWeb/fichadetramitacao?idProposicao=2268086" TargetMode="External"/><Relationship Id="rId72" Type="http://schemas.openxmlformats.org/officeDocument/2006/relationships/hyperlink" Target="https://www.camara.leg.br/proposicoesWeb/fichadetramitacao?idProposicao=2195611&amp;ord=1" TargetMode="External"/><Relationship Id="rId80" Type="http://schemas.openxmlformats.org/officeDocument/2006/relationships/hyperlink" Target="https://www.camara.leg.br/proposicoesWeb/fichadetramitacao?idProposicao=2259978" TargetMode="External"/><Relationship Id="rId85" Type="http://schemas.openxmlformats.org/officeDocument/2006/relationships/printerSettings" Target="../printerSettings/printerSettings2.bin"/><Relationship Id="rId3" Type="http://schemas.openxmlformats.org/officeDocument/2006/relationships/hyperlink" Target="http://www25.senado.leg.br/web/atividade/materias/-/materia/120996" TargetMode="External"/><Relationship Id="rId12" Type="http://schemas.openxmlformats.org/officeDocument/2006/relationships/hyperlink" Target="http://www.camara.gov.br/proposicoesWeb/fichadetramitacao?idProposicao=251853" TargetMode="External"/><Relationship Id="rId17" Type="http://schemas.openxmlformats.org/officeDocument/2006/relationships/hyperlink" Target="http://www.camara.gov.br/proposicoesWeb/fichadetramitacao?idProposicao=2151252" TargetMode="External"/><Relationship Id="rId25" Type="http://schemas.openxmlformats.org/officeDocument/2006/relationships/hyperlink" Target="https://www.camara.leg.br/proposicoesWeb/fichadetramitacao?idProposicao=2190462" TargetMode="External"/><Relationship Id="rId33" Type="http://schemas.openxmlformats.org/officeDocument/2006/relationships/hyperlink" Target="https://www.camara.leg.br/proposicoesWeb/fichadetramitacao?idProposicao=360369" TargetMode="External"/><Relationship Id="rId38" Type="http://schemas.openxmlformats.org/officeDocument/2006/relationships/hyperlink" Target="https://www.camara.leg.br/proposicoesWeb/fichadetramitacao?idProposicao=2252484&amp;fichaAmigavel=nao" TargetMode="External"/><Relationship Id="rId46" Type="http://schemas.openxmlformats.org/officeDocument/2006/relationships/hyperlink" Target="https://www25.senado.leg.br/web/atividade/materias/-/materia/144670" TargetMode="External"/><Relationship Id="rId59" Type="http://schemas.openxmlformats.org/officeDocument/2006/relationships/hyperlink" Target="https://www.camara.leg.br/proposicoesWeb/fichadetramitacao?idProposicao=2270917" TargetMode="External"/><Relationship Id="rId67" Type="http://schemas.openxmlformats.org/officeDocument/2006/relationships/hyperlink" Target="https://www.camara.leg.br/proposicoesWeb/fichadetramitacao?idProposicao=2278544" TargetMode="External"/><Relationship Id="rId20" Type="http://schemas.openxmlformats.org/officeDocument/2006/relationships/hyperlink" Target="http://www.camara.gov.br/proposicoesWeb/fichadetramitacao?idProposicao=2152715" TargetMode="External"/><Relationship Id="rId41" Type="http://schemas.openxmlformats.org/officeDocument/2006/relationships/hyperlink" Target="https://www.camara.leg.br/proposicoesWeb/fichadetramitacao?idProposicao=2255181&amp;fichaAmigavel=nao" TargetMode="External"/><Relationship Id="rId54" Type="http://schemas.openxmlformats.org/officeDocument/2006/relationships/hyperlink" Target="https://www.camara.leg.br/proposicoesWeb/fichadetramitacao?idProposicao=551686&amp;ord=1" TargetMode="External"/><Relationship Id="rId62" Type="http://schemas.openxmlformats.org/officeDocument/2006/relationships/hyperlink" Target="https://www25.senado.leg.br/web/atividade/materias/-/materia/146675" TargetMode="External"/><Relationship Id="rId70" Type="http://schemas.openxmlformats.org/officeDocument/2006/relationships/hyperlink" Target="https://www.camara.leg.br/propostas-legislativas/2265450" TargetMode="External"/><Relationship Id="rId75" Type="http://schemas.openxmlformats.org/officeDocument/2006/relationships/hyperlink" Target="https://www.camara.leg.br/proposicoesWeb/fichadetramitacao?idProposicao=2081397" TargetMode="External"/><Relationship Id="rId83" Type="http://schemas.openxmlformats.org/officeDocument/2006/relationships/hyperlink" Target="https://www.camara.leg.br/proposicoesWeb/fichadetramitacao?idProposicao=2182645&amp;ord=1" TargetMode="External"/><Relationship Id="rId1" Type="http://schemas.openxmlformats.org/officeDocument/2006/relationships/hyperlink" Target="http://www.camara.gov.br/proposicoesWeb/fichadetramitacao?idProposicao=2083927" TargetMode="External"/><Relationship Id="rId6" Type="http://schemas.openxmlformats.org/officeDocument/2006/relationships/hyperlink" Target="http://www.camara.gov.br/proposicoesWeb/fichadetramitacao?idProposicao=364339" TargetMode="External"/><Relationship Id="rId15" Type="http://schemas.openxmlformats.org/officeDocument/2006/relationships/hyperlink" Target="http://www.camara.gov.br/proposicoesWeb/fichadetramitacao?idProposicao=465325&amp;ord=1" TargetMode="External"/><Relationship Id="rId23" Type="http://schemas.openxmlformats.org/officeDocument/2006/relationships/hyperlink" Target="https://www.camara.leg.br/proposicoesWeb/fichadetramitacao?idProposicao=2191112" TargetMode="External"/><Relationship Id="rId28" Type="http://schemas.openxmlformats.org/officeDocument/2006/relationships/hyperlink" Target="https://www.camara.leg.br/proposicoesWeb/fichadetramitacao?idProposicao=2182645" TargetMode="External"/><Relationship Id="rId36" Type="http://schemas.openxmlformats.org/officeDocument/2006/relationships/hyperlink" Target="https://www25.senado.leg.br/web/atividade/materias/-/materia/141715" TargetMode="External"/><Relationship Id="rId49" Type="http://schemas.openxmlformats.org/officeDocument/2006/relationships/hyperlink" Target="https://www.camara.leg.br/proposicoesWeb/fichadetramitacao?idProposicao=2267065" TargetMode="External"/><Relationship Id="rId57" Type="http://schemas.openxmlformats.org/officeDocument/2006/relationships/hyperlink" Target="https://www.camara.leg.br/proposicoesWeb/fichadetramitacao?idProposicao=2242319&amp;ord=1" TargetMode="External"/><Relationship Id="rId10" Type="http://schemas.openxmlformats.org/officeDocument/2006/relationships/hyperlink" Target="http://www.camara.gov.br/proposicoesWeb/fichadetramitacao?idProposicao=124654" TargetMode="External"/><Relationship Id="rId31" Type="http://schemas.openxmlformats.org/officeDocument/2006/relationships/hyperlink" Target="https://www.camara.leg.br/proposicoesWeb/fichadetramitacao?idProposicao=2147312" TargetMode="External"/><Relationship Id="rId44" Type="http://schemas.openxmlformats.org/officeDocument/2006/relationships/hyperlink" Target="https://www.camara.leg.br/proposicoesWeb/fichadetramitacao?idProposicao=2260528" TargetMode="External"/><Relationship Id="rId52" Type="http://schemas.openxmlformats.org/officeDocument/2006/relationships/hyperlink" Target="https://www.camara.leg.br/proposicoesWeb/fichadetramitacao?idProposicao=551686&amp;ord=1" TargetMode="External"/><Relationship Id="rId60" Type="http://schemas.openxmlformats.org/officeDocument/2006/relationships/hyperlink" Target="https://www25.senado.leg.br/web/atividade/materias/-/materia/147203" TargetMode="External"/><Relationship Id="rId65" Type="http://schemas.openxmlformats.org/officeDocument/2006/relationships/hyperlink" Target="https://www.camara.leg.br/proposicoesWeb/fichadetramitacao?idProposicao=2150996&amp;ord=1" TargetMode="External"/><Relationship Id="rId73" Type="http://schemas.openxmlformats.org/officeDocument/2006/relationships/hyperlink" Target="https://www.camara.leg.br/proposicoesWeb/fichadetramitacao?idProposicao=2170712&amp;ord=1" TargetMode="External"/><Relationship Id="rId78" Type="http://schemas.openxmlformats.org/officeDocument/2006/relationships/hyperlink" Target="https://www25.senado.leg.br/web/atividade/materias/-/materia/137513" TargetMode="External"/><Relationship Id="rId81" Type="http://schemas.openxmlformats.org/officeDocument/2006/relationships/hyperlink" Target="http://www.camara.gov.br/proposicoesWeb/fichadetramitacao?idProposicao=996276" TargetMode="External"/><Relationship Id="rId86" Type="http://schemas.openxmlformats.org/officeDocument/2006/relationships/drawing" Target="../drawings/drawing2.xml"/><Relationship Id="rId4" Type="http://schemas.openxmlformats.org/officeDocument/2006/relationships/hyperlink" Target="http://www.camara.gov.br/proposicoesWeb/fichadetramitacao?idProposicao=135198" TargetMode="External"/><Relationship Id="rId9" Type="http://schemas.openxmlformats.org/officeDocument/2006/relationships/hyperlink" Target="http://www.camara.gov.br/proposicoesWeb/fichadetramitacao?idProposicao=608740" TargetMode="External"/><Relationship Id="rId13" Type="http://schemas.openxmlformats.org/officeDocument/2006/relationships/hyperlink" Target="http://www.camara.gov.br/proposicoesWeb/fichadetramitacao?idProposicao=2138672" TargetMode="External"/><Relationship Id="rId18" Type="http://schemas.openxmlformats.org/officeDocument/2006/relationships/hyperlink" Target="http://www.camara.gov.br/proposicoesWeb/fichadetramitacao?idProposicao=1266611" TargetMode="External"/><Relationship Id="rId39" Type="http://schemas.openxmlformats.org/officeDocument/2006/relationships/hyperlink" Target="https://www.camara.leg.br/proposicoesWeb/fichadetramitacao?idProposicao=2252295" TargetMode="External"/><Relationship Id="rId34" Type="http://schemas.openxmlformats.org/officeDocument/2006/relationships/hyperlink" Target="https://www.camara.leg.br/proposicoesWeb/fichadetramitacao?idProposicao=494596" TargetMode="External"/><Relationship Id="rId50" Type="http://schemas.openxmlformats.org/officeDocument/2006/relationships/hyperlink" Target="https://www.camara.leg.br/proposicoesWeb/fichadetramitacao?idProposicao=2267861" TargetMode="External"/><Relationship Id="rId55" Type="http://schemas.openxmlformats.org/officeDocument/2006/relationships/hyperlink" Target="https://www.camara.leg.br/proposicoesWeb/fichadetramitacao?idProposicao=2121515&amp;ord=1" TargetMode="External"/><Relationship Id="rId76" Type="http://schemas.openxmlformats.org/officeDocument/2006/relationships/hyperlink" Target="https://www.camara.leg.br/proposicoesWeb/fichadetramitacao?idProposicao=2254024" TargetMode="External"/><Relationship Id="rId7" Type="http://schemas.openxmlformats.org/officeDocument/2006/relationships/hyperlink" Target="http://www.camara.gov.br/proposicoesWeb/fichadetramitacao?idProposicao=19405" TargetMode="External"/><Relationship Id="rId71" Type="http://schemas.openxmlformats.org/officeDocument/2006/relationships/hyperlink" Target="https://www.camara.leg.br/proposicoesWeb/fichadetramitacao?idProposicao=2150996&amp;ord=1" TargetMode="External"/><Relationship Id="rId2" Type="http://schemas.openxmlformats.org/officeDocument/2006/relationships/hyperlink" Target="https://www.camara.leg.br/proposicoesWeb/fichadetramitacao?idProposicao=2087332" TargetMode="External"/><Relationship Id="rId29" Type="http://schemas.openxmlformats.org/officeDocument/2006/relationships/hyperlink" Target="https://www25.senado.leg.br/web/atividade/materias/-/materia/131969" TargetMode="External"/><Relationship Id="rId24" Type="http://schemas.openxmlformats.org/officeDocument/2006/relationships/hyperlink" Target="https://www.camara.leg.br/proposicoesWeb/fichadetramitacao?idProposicao=2190758" TargetMode="External"/><Relationship Id="rId40" Type="http://schemas.openxmlformats.org/officeDocument/2006/relationships/hyperlink" Target="https://www.camara.leg.br/proposicoesWeb/fichadetramitacao?idProposicao=2252509" TargetMode="External"/><Relationship Id="rId45" Type="http://schemas.openxmlformats.org/officeDocument/2006/relationships/hyperlink" Target="https://www25.senado.leg.br/web/atividade/materias/-/materia/144610" TargetMode="External"/><Relationship Id="rId66" Type="http://schemas.openxmlformats.org/officeDocument/2006/relationships/hyperlink" Target="https://www.camara.leg.br/proposicoesWeb/fichadetramitacao?idProposicao=346504&amp;ord=1" TargetMode="External"/><Relationship Id="rId87" Type="http://schemas.openxmlformats.org/officeDocument/2006/relationships/table" Target="../tables/table1.xml"/><Relationship Id="rId61" Type="http://schemas.openxmlformats.org/officeDocument/2006/relationships/hyperlink" Target="https://www25.senado.leg.br/web/atividade/materias/-/materia/147235" TargetMode="External"/><Relationship Id="rId82" Type="http://schemas.openxmlformats.org/officeDocument/2006/relationships/hyperlink" Target="https://www.camara.leg.br/propostas-legislativas/226888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44"/>
  <sheetViews>
    <sheetView showGridLines="0" showRowColHeaders="0" workbookViewId="0">
      <selection activeCell="P30" sqref="P30"/>
    </sheetView>
  </sheetViews>
  <sheetFormatPr defaultColWidth="0" defaultRowHeight="15" zeroHeight="1"/>
  <cols>
    <col min="1" max="31" width="9.28515625" style="2" customWidth="1"/>
    <col min="32" max="16384" width="9.28515625" style="2" hidden="1"/>
  </cols>
  <sheetData>
    <row r="1" spans="1:31">
      <c r="A1" s="119" t="s">
        <v>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>
      <c r="A2" s="120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</row>
    <row r="4" spans="1:31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</row>
    <row r="5" spans="1:31" s="9" customFormat="1"/>
    <row r="6" spans="1:31" s="9" customFormat="1"/>
    <row r="7" spans="1:31" s="9" customFormat="1"/>
    <row r="8" spans="1:31" s="9" customFormat="1"/>
    <row r="9" spans="1:31" s="9" customFormat="1"/>
    <row r="10" spans="1:31" s="9" customFormat="1"/>
    <row r="11" spans="1:31" s="9" customFormat="1"/>
    <row r="12" spans="1:31" s="9" customFormat="1"/>
    <row r="13" spans="1:31" s="9" customFormat="1"/>
    <row r="14" spans="1:31" s="9" customFormat="1"/>
    <row r="15" spans="1:31" s="9" customFormat="1"/>
    <row r="16" spans="1:31" s="9" customFormat="1"/>
    <row r="17" s="9" customFormat="1"/>
    <row r="18" s="9" customFormat="1"/>
    <row r="19" s="9" customFormat="1"/>
    <row r="20" s="9" customFormat="1"/>
    <row r="21" s="9" customFormat="1"/>
    <row r="22" s="9" customFormat="1"/>
    <row r="23" s="9" customFormat="1"/>
    <row r="24" s="9" customFormat="1"/>
    <row r="25" s="9" customFormat="1"/>
    <row r="26" s="9" customFormat="1"/>
    <row r="27" s="9" customFormat="1"/>
    <row r="28" s="9" customFormat="1"/>
    <row r="29" s="9" customFormat="1"/>
    <row r="30" s="9" customFormat="1"/>
    <row r="31" s="9" customFormat="1"/>
    <row r="32" s="9" customFormat="1"/>
    <row r="33" s="9" customFormat="1"/>
    <row r="34" s="9" customFormat="1"/>
    <row r="35" s="9" customFormat="1"/>
    <row r="36" s="9" customFormat="1"/>
    <row r="37" s="9" customFormat="1"/>
    <row r="38" s="9" customFormat="1"/>
    <row r="39" s="9" customFormat="1"/>
    <row r="40" s="9" customFormat="1"/>
    <row r="41" s="9" customFormat="1"/>
    <row r="42" s="9" customFormat="1"/>
    <row r="43" s="9" customFormat="1"/>
    <row r="44" s="9" customFormat="1"/>
  </sheetData>
  <sheetProtection formatCells="0" formatColumns="0" formatRows="0" insertColumns="0" insertRows="0" insertHyperlinks="0" deleteColumns="0" deleteRows="0" sort="0"/>
  <mergeCells count="1">
    <mergeCell ref="A1:AE4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H2925"/>
  <sheetViews>
    <sheetView tabSelected="1" zoomScale="80" zoomScaleNormal="80" zoomScalePageLayoutView="70" workbookViewId="0">
      <pane ySplit="2" topLeftCell="A9" activePane="bottomLeft" state="frozen"/>
      <selection pane="bottomLeft" activeCell="A9" sqref="A9"/>
    </sheetView>
  </sheetViews>
  <sheetFormatPr defaultColWidth="8.7109375" defaultRowHeight="12.75"/>
  <cols>
    <col min="1" max="1" width="20.5703125" style="19" bestFit="1" customWidth="1"/>
    <col min="2" max="2" width="17.28515625" style="19" customWidth="1"/>
    <col min="3" max="3" width="25.7109375" style="19" customWidth="1"/>
    <col min="4" max="4" width="21.42578125" style="19" customWidth="1"/>
    <col min="5" max="5" width="15.5703125" style="19" bestFit="1" customWidth="1"/>
    <col min="6" max="6" width="45.140625" style="19" customWidth="1"/>
    <col min="7" max="7" width="43.28515625" style="12" customWidth="1"/>
    <col min="8" max="8" width="43.28515625" style="19" customWidth="1"/>
    <col min="9" max="9" width="26.7109375" style="19" customWidth="1"/>
    <col min="10" max="10" width="21.28515625" style="19" customWidth="1"/>
    <col min="11" max="11" width="20" style="19" customWidth="1"/>
    <col min="12" max="12" width="22.28515625" style="19" bestFit="1" customWidth="1"/>
    <col min="13" max="13" width="19.5703125" style="19" bestFit="1" customWidth="1"/>
    <col min="14" max="14" width="23" style="19" bestFit="1" customWidth="1"/>
    <col min="15" max="15" width="24.28515625" style="20" bestFit="1" customWidth="1"/>
    <col min="16" max="16" width="49.7109375" style="19" bestFit="1" customWidth="1"/>
    <col min="17" max="17" width="49.7109375" style="19" customWidth="1"/>
    <col min="18" max="18" width="64" style="19" bestFit="1" customWidth="1"/>
    <col min="19" max="19" width="64" style="19" customWidth="1"/>
    <col min="20" max="20" width="35.28515625" style="19" customWidth="1"/>
    <col min="21" max="16384" width="8.7109375" style="19"/>
  </cols>
  <sheetData>
    <row r="1" spans="1:20" s="42" customFormat="1" ht="81.95" customHeight="1">
      <c r="A1" s="121" t="s">
        <v>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</row>
    <row r="2" spans="1:20" s="44" customFormat="1" ht="31.5">
      <c r="A2" s="55" t="s">
        <v>2</v>
      </c>
      <c r="B2" s="55" t="s">
        <v>3</v>
      </c>
      <c r="C2" s="55" t="s">
        <v>4</v>
      </c>
      <c r="D2" s="55" t="s">
        <v>5</v>
      </c>
      <c r="E2" s="56" t="s">
        <v>6</v>
      </c>
      <c r="F2" s="55" t="s">
        <v>7</v>
      </c>
      <c r="G2" s="55" t="s">
        <v>8</v>
      </c>
      <c r="H2" s="55" t="s">
        <v>9</v>
      </c>
      <c r="I2" s="55" t="s">
        <v>10</v>
      </c>
      <c r="J2" s="55" t="s">
        <v>11</v>
      </c>
      <c r="K2" s="55" t="s">
        <v>12</v>
      </c>
      <c r="L2" s="55" t="s">
        <v>13</v>
      </c>
      <c r="M2" s="55" t="s">
        <v>14</v>
      </c>
      <c r="N2" s="55" t="s">
        <v>15</v>
      </c>
      <c r="O2" s="55" t="s">
        <v>16</v>
      </c>
      <c r="P2" s="55" t="s">
        <v>17</v>
      </c>
      <c r="Q2" s="55" t="s">
        <v>18</v>
      </c>
      <c r="R2" s="55" t="s">
        <v>19</v>
      </c>
      <c r="S2" s="55" t="s">
        <v>20</v>
      </c>
      <c r="T2" s="55" t="s">
        <v>21</v>
      </c>
    </row>
    <row r="3" spans="1:20" s="44" customFormat="1" ht="127.5" hidden="1">
      <c r="A3" s="112"/>
      <c r="B3" s="95" t="s">
        <v>22</v>
      </c>
      <c r="C3" s="95" t="s">
        <v>22</v>
      </c>
      <c r="D3" s="95" t="s">
        <v>23</v>
      </c>
      <c r="E3" s="97" t="s">
        <v>24</v>
      </c>
      <c r="F3" s="95" t="s">
        <v>25</v>
      </c>
      <c r="G3" s="95" t="s">
        <v>26</v>
      </c>
      <c r="H3" s="96" t="s">
        <v>27</v>
      </c>
      <c r="I3" s="104" t="s">
        <v>28</v>
      </c>
      <c r="J3" s="96" t="s">
        <v>29</v>
      </c>
      <c r="K3" s="96" t="s">
        <v>30</v>
      </c>
      <c r="L3" s="96" t="s">
        <v>31</v>
      </c>
      <c r="M3" s="96" t="s">
        <v>32</v>
      </c>
      <c r="N3" s="96" t="s">
        <v>33</v>
      </c>
      <c r="O3" s="100">
        <v>45012</v>
      </c>
      <c r="P3" s="96" t="s">
        <v>34</v>
      </c>
      <c r="Q3" s="96"/>
      <c r="R3" s="96"/>
      <c r="S3" s="96"/>
      <c r="T3" s="109"/>
    </row>
    <row r="4" spans="1:20" s="44" customFormat="1" ht="38.25" hidden="1">
      <c r="A4" s="106" t="s">
        <v>35</v>
      </c>
      <c r="B4" s="95" t="s">
        <v>36</v>
      </c>
      <c r="C4" s="96" t="s">
        <v>37</v>
      </c>
      <c r="D4" s="95" t="s">
        <v>23</v>
      </c>
      <c r="E4" s="107" t="s">
        <v>38</v>
      </c>
      <c r="F4" s="95" t="s">
        <v>39</v>
      </c>
      <c r="G4" s="95" t="s">
        <v>40</v>
      </c>
      <c r="H4" s="96" t="s">
        <v>41</v>
      </c>
      <c r="I4" s="104" t="s">
        <v>42</v>
      </c>
      <c r="J4" s="96" t="s">
        <v>43</v>
      </c>
      <c r="K4" s="96" t="s">
        <v>44</v>
      </c>
      <c r="L4" s="96" t="s">
        <v>45</v>
      </c>
      <c r="M4" s="96" t="s">
        <v>46</v>
      </c>
      <c r="N4" s="96" t="s">
        <v>47</v>
      </c>
      <c r="O4" s="100">
        <v>45008</v>
      </c>
      <c r="P4" s="96" t="s">
        <v>48</v>
      </c>
      <c r="Q4" s="96" t="s">
        <v>49</v>
      </c>
      <c r="R4" s="96" t="s">
        <v>49</v>
      </c>
      <c r="S4" s="113" t="s">
        <v>50</v>
      </c>
      <c r="T4" s="109"/>
    </row>
    <row r="5" spans="1:20" s="44" customFormat="1" ht="38.25" hidden="1">
      <c r="A5" s="106" t="s">
        <v>51</v>
      </c>
      <c r="B5" s="96" t="s">
        <v>22</v>
      </c>
      <c r="C5" s="96" t="s">
        <v>22</v>
      </c>
      <c r="D5" s="95" t="s">
        <v>23</v>
      </c>
      <c r="E5" s="103" t="s">
        <v>52</v>
      </c>
      <c r="F5" s="95" t="s">
        <v>53</v>
      </c>
      <c r="G5" s="95" t="s">
        <v>54</v>
      </c>
      <c r="H5" s="96" t="s">
        <v>55</v>
      </c>
      <c r="I5" s="104" t="s">
        <v>56</v>
      </c>
      <c r="J5" s="96" t="s">
        <v>57</v>
      </c>
      <c r="K5" s="96" t="s">
        <v>58</v>
      </c>
      <c r="L5" s="96" t="s">
        <v>59</v>
      </c>
      <c r="M5" s="96" t="s">
        <v>42</v>
      </c>
      <c r="N5" s="96" t="s">
        <v>60</v>
      </c>
      <c r="O5" s="100">
        <v>45019</v>
      </c>
      <c r="P5" s="98" t="s">
        <v>61</v>
      </c>
      <c r="Q5" s="95" t="s">
        <v>62</v>
      </c>
      <c r="R5" s="95" t="s">
        <v>62</v>
      </c>
      <c r="S5" s="96" t="s">
        <v>63</v>
      </c>
      <c r="T5" s="109"/>
    </row>
    <row r="6" spans="1:20" s="101" customFormat="1" ht="38.25" hidden="1">
      <c r="A6" s="106" t="s">
        <v>64</v>
      </c>
      <c r="B6" s="95" t="s">
        <v>22</v>
      </c>
      <c r="C6" s="95" t="s">
        <v>22</v>
      </c>
      <c r="D6" s="95" t="s">
        <v>23</v>
      </c>
      <c r="E6" s="110" t="s">
        <v>65</v>
      </c>
      <c r="F6" s="95" t="s">
        <v>66</v>
      </c>
      <c r="G6" s="95" t="s">
        <v>67</v>
      </c>
      <c r="H6" s="96" t="s">
        <v>68</v>
      </c>
      <c r="I6" s="104" t="s">
        <v>69</v>
      </c>
      <c r="J6" s="96" t="s">
        <v>47</v>
      </c>
      <c r="K6" s="96" t="s">
        <v>70</v>
      </c>
      <c r="L6" s="96" t="s">
        <v>71</v>
      </c>
      <c r="M6" s="96" t="s">
        <v>71</v>
      </c>
      <c r="N6" s="96" t="s">
        <v>71</v>
      </c>
      <c r="O6" s="100">
        <v>45016</v>
      </c>
      <c r="P6" s="96" t="s">
        <v>72</v>
      </c>
      <c r="Q6" s="96"/>
      <c r="R6" s="96"/>
      <c r="S6" s="96"/>
      <c r="T6" s="109"/>
    </row>
    <row r="7" spans="1:20" s="44" customFormat="1" ht="127.5" hidden="1">
      <c r="A7" s="94" t="s">
        <v>73</v>
      </c>
      <c r="B7" s="95" t="s">
        <v>74</v>
      </c>
      <c r="C7" s="95" t="s">
        <v>75</v>
      </c>
      <c r="D7" s="95" t="s">
        <v>23</v>
      </c>
      <c r="E7" s="107" t="s">
        <v>76</v>
      </c>
      <c r="F7" s="95" t="s">
        <v>77</v>
      </c>
      <c r="G7" s="108" t="s">
        <v>78</v>
      </c>
      <c r="H7" s="96" t="s">
        <v>79</v>
      </c>
      <c r="I7" s="104" t="s">
        <v>80</v>
      </c>
      <c r="J7" s="96" t="s">
        <v>81</v>
      </c>
      <c r="K7" s="96" t="s">
        <v>82</v>
      </c>
      <c r="L7" s="96" t="s">
        <v>83</v>
      </c>
      <c r="M7" s="96" t="s">
        <v>84</v>
      </c>
      <c r="N7" s="96" t="s">
        <v>85</v>
      </c>
      <c r="O7" s="100">
        <v>45016</v>
      </c>
      <c r="P7" s="96" t="s">
        <v>86</v>
      </c>
      <c r="Q7" s="105" t="s">
        <v>49</v>
      </c>
      <c r="R7" s="105" t="s">
        <v>49</v>
      </c>
      <c r="S7" s="96" t="s">
        <v>50</v>
      </c>
      <c r="T7" s="118"/>
    </row>
    <row r="8" spans="1:20" s="101" customFormat="1" ht="38.25" hidden="1">
      <c r="A8" s="94" t="s">
        <v>87</v>
      </c>
      <c r="B8" s="95" t="s">
        <v>22</v>
      </c>
      <c r="C8" s="99" t="s">
        <v>37</v>
      </c>
      <c r="D8" s="95" t="s">
        <v>23</v>
      </c>
      <c r="E8" s="107" t="s">
        <v>88</v>
      </c>
      <c r="F8" s="95" t="s">
        <v>89</v>
      </c>
      <c r="G8" s="95" t="s">
        <v>90</v>
      </c>
      <c r="H8" s="96" t="s">
        <v>41</v>
      </c>
      <c r="I8" s="104" t="s">
        <v>42</v>
      </c>
      <c r="J8" s="96" t="s">
        <v>43</v>
      </c>
      <c r="K8" s="96" t="s">
        <v>91</v>
      </c>
      <c r="L8" s="96" t="s">
        <v>92</v>
      </c>
      <c r="M8" s="96" t="s">
        <v>93</v>
      </c>
      <c r="N8" s="96" t="s">
        <v>94</v>
      </c>
      <c r="O8" s="100">
        <v>45015</v>
      </c>
      <c r="P8" s="96" t="s">
        <v>95</v>
      </c>
      <c r="Q8" s="96"/>
      <c r="R8" s="96"/>
      <c r="S8" s="96"/>
      <c r="T8" s="100"/>
    </row>
    <row r="9" spans="1:20" s="101" customFormat="1" ht="38.25">
      <c r="A9" s="94" t="s">
        <v>96</v>
      </c>
      <c r="B9" s="95" t="s">
        <v>97</v>
      </c>
      <c r="C9" s="95" t="s">
        <v>98</v>
      </c>
      <c r="D9" s="96" t="s">
        <v>23</v>
      </c>
      <c r="E9" s="97" t="s">
        <v>99</v>
      </c>
      <c r="F9" s="95" t="s">
        <v>100</v>
      </c>
      <c r="G9" s="115" t="s">
        <v>101</v>
      </c>
      <c r="H9" s="98" t="s">
        <v>102</v>
      </c>
      <c r="I9" s="98" t="s">
        <v>103</v>
      </c>
      <c r="J9" s="98" t="s">
        <v>104</v>
      </c>
      <c r="K9" s="99" t="s">
        <v>44</v>
      </c>
      <c r="L9" s="99" t="s">
        <v>105</v>
      </c>
      <c r="M9" s="95" t="s">
        <v>106</v>
      </c>
      <c r="N9" s="95" t="s">
        <v>29</v>
      </c>
      <c r="O9" s="99">
        <v>44999</v>
      </c>
      <c r="P9" s="99" t="s">
        <v>107</v>
      </c>
      <c r="Q9" s="95" t="s">
        <v>49</v>
      </c>
      <c r="R9" s="98" t="s">
        <v>108</v>
      </c>
      <c r="S9" s="95" t="s">
        <v>109</v>
      </c>
      <c r="T9" s="107" t="s">
        <v>110</v>
      </c>
    </row>
    <row r="10" spans="1:20" s="44" customFormat="1" ht="127.5">
      <c r="A10" s="94" t="s">
        <v>96</v>
      </c>
      <c r="B10" s="95" t="s">
        <v>36</v>
      </c>
      <c r="C10" s="95" t="s">
        <v>37</v>
      </c>
      <c r="D10" s="96" t="s">
        <v>23</v>
      </c>
      <c r="E10" s="97" t="s">
        <v>111</v>
      </c>
      <c r="F10" s="95" t="s">
        <v>112</v>
      </c>
      <c r="G10" s="95" t="s">
        <v>113</v>
      </c>
      <c r="H10" s="96" t="s">
        <v>114</v>
      </c>
      <c r="I10" s="96" t="s">
        <v>106</v>
      </c>
      <c r="J10" s="96" t="s">
        <v>85</v>
      </c>
      <c r="K10" s="95" t="s">
        <v>44</v>
      </c>
      <c r="L10" s="95" t="s">
        <v>115</v>
      </c>
      <c r="M10" s="95" t="s">
        <v>103</v>
      </c>
      <c r="N10" s="95" t="s">
        <v>43</v>
      </c>
      <c r="O10" s="99">
        <v>45007</v>
      </c>
      <c r="P10" s="95" t="s">
        <v>116</v>
      </c>
      <c r="Q10" s="95" t="s">
        <v>117</v>
      </c>
      <c r="R10" s="95" t="s">
        <v>117</v>
      </c>
      <c r="S10" s="95" t="s">
        <v>50</v>
      </c>
      <c r="T10" s="100"/>
    </row>
    <row r="11" spans="1:20" s="101" customFormat="1" ht="114.75" hidden="1">
      <c r="A11" s="94" t="s">
        <v>118</v>
      </c>
      <c r="B11" s="96" t="s">
        <v>22</v>
      </c>
      <c r="C11" s="96" t="s">
        <v>22</v>
      </c>
      <c r="D11" s="95" t="s">
        <v>23</v>
      </c>
      <c r="E11" s="107" t="s">
        <v>119</v>
      </c>
      <c r="F11" s="95" t="s">
        <v>120</v>
      </c>
      <c r="G11" s="95" t="s">
        <v>121</v>
      </c>
      <c r="H11" s="96" t="s">
        <v>41</v>
      </c>
      <c r="I11" s="104" t="s">
        <v>42</v>
      </c>
      <c r="J11" s="96" t="s">
        <v>43</v>
      </c>
      <c r="K11" s="96" t="s">
        <v>94</v>
      </c>
      <c r="L11" s="96" t="s">
        <v>71</v>
      </c>
      <c r="M11" s="96" t="s">
        <v>71</v>
      </c>
      <c r="N11" s="96" t="s">
        <v>71</v>
      </c>
      <c r="O11" s="100">
        <v>45008</v>
      </c>
      <c r="P11" s="96" t="s">
        <v>122</v>
      </c>
      <c r="Q11" s="96" t="s">
        <v>49</v>
      </c>
      <c r="R11" s="96" t="s">
        <v>49</v>
      </c>
      <c r="S11" s="96"/>
      <c r="T11" s="100"/>
    </row>
    <row r="12" spans="1:20" s="44" customFormat="1" ht="127.5" hidden="1">
      <c r="A12" s="94" t="s">
        <v>123</v>
      </c>
      <c r="B12" s="95" t="s">
        <v>97</v>
      </c>
      <c r="C12" s="95" t="s">
        <v>98</v>
      </c>
      <c r="D12" s="96" t="s">
        <v>23</v>
      </c>
      <c r="E12" s="97" t="s">
        <v>124</v>
      </c>
      <c r="F12" s="95" t="s">
        <v>125</v>
      </c>
      <c r="G12" s="95" t="s">
        <v>126</v>
      </c>
      <c r="H12" s="95" t="s">
        <v>127</v>
      </c>
      <c r="I12" s="96" t="s">
        <v>103</v>
      </c>
      <c r="J12" s="96" t="s">
        <v>128</v>
      </c>
      <c r="K12" s="99" t="s">
        <v>129</v>
      </c>
      <c r="L12" s="99" t="s">
        <v>130</v>
      </c>
      <c r="M12" s="102" t="s">
        <v>28</v>
      </c>
      <c r="N12" s="102" t="s">
        <v>43</v>
      </c>
      <c r="O12" s="99">
        <v>45005</v>
      </c>
      <c r="P12" s="95" t="s">
        <v>131</v>
      </c>
      <c r="Q12" s="95" t="s">
        <v>49</v>
      </c>
      <c r="R12" s="95"/>
      <c r="S12" s="95" t="s">
        <v>132</v>
      </c>
      <c r="T12" s="100"/>
    </row>
    <row r="13" spans="1:20" s="44" customFormat="1" ht="51" hidden="1">
      <c r="A13" s="94" t="s">
        <v>133</v>
      </c>
      <c r="B13" s="95" t="s">
        <v>97</v>
      </c>
      <c r="C13" s="95" t="s">
        <v>98</v>
      </c>
      <c r="D13" s="96" t="s">
        <v>23</v>
      </c>
      <c r="E13" s="97" t="s">
        <v>134</v>
      </c>
      <c r="F13" s="98" t="s">
        <v>135</v>
      </c>
      <c r="G13" s="95" t="s">
        <v>136</v>
      </c>
      <c r="H13" s="98" t="s">
        <v>137</v>
      </c>
      <c r="I13" s="96" t="s">
        <v>80</v>
      </c>
      <c r="J13" s="96" t="s">
        <v>138</v>
      </c>
      <c r="K13" s="95" t="s">
        <v>44</v>
      </c>
      <c r="L13" s="95" t="s">
        <v>139</v>
      </c>
      <c r="M13" s="96" t="s">
        <v>80</v>
      </c>
      <c r="N13" s="96" t="s">
        <v>60</v>
      </c>
      <c r="O13" s="99">
        <v>45019</v>
      </c>
      <c r="P13" s="95" t="s">
        <v>140</v>
      </c>
      <c r="Q13" s="95" t="s">
        <v>49</v>
      </c>
      <c r="R13" s="98" t="s">
        <v>108</v>
      </c>
      <c r="S13" s="95" t="s">
        <v>50</v>
      </c>
      <c r="T13" s="100"/>
    </row>
    <row r="14" spans="1:20" s="44" customFormat="1" ht="51" hidden="1">
      <c r="A14" s="114" t="s">
        <v>141</v>
      </c>
      <c r="B14" s="95" t="s">
        <v>97</v>
      </c>
      <c r="C14" s="95" t="s">
        <v>98</v>
      </c>
      <c r="D14" s="96" t="s">
        <v>23</v>
      </c>
      <c r="E14" s="97" t="s">
        <v>142</v>
      </c>
      <c r="F14" s="98" t="s">
        <v>143</v>
      </c>
      <c r="G14" s="95" t="s">
        <v>144</v>
      </c>
      <c r="H14" s="96" t="s">
        <v>145</v>
      </c>
      <c r="I14" s="96" t="s">
        <v>146</v>
      </c>
      <c r="J14" s="96" t="s">
        <v>146</v>
      </c>
      <c r="K14" s="95" t="s">
        <v>44</v>
      </c>
      <c r="L14" s="95" t="s">
        <v>105</v>
      </c>
      <c r="M14" s="102" t="s">
        <v>106</v>
      </c>
      <c r="N14" s="102" t="s">
        <v>29</v>
      </c>
      <c r="O14" s="99">
        <v>45019</v>
      </c>
      <c r="P14" s="95" t="s">
        <v>140</v>
      </c>
      <c r="Q14" s="95" t="s">
        <v>147</v>
      </c>
      <c r="R14" s="95" t="s">
        <v>148</v>
      </c>
      <c r="S14" s="95" t="s">
        <v>149</v>
      </c>
      <c r="T14" s="109"/>
    </row>
    <row r="15" spans="1:20" s="44" customFormat="1" ht="38.25" hidden="1">
      <c r="A15" s="94" t="s">
        <v>150</v>
      </c>
      <c r="B15" s="95" t="s">
        <v>22</v>
      </c>
      <c r="C15" s="95" t="s">
        <v>22</v>
      </c>
      <c r="D15" s="96" t="s">
        <v>23</v>
      </c>
      <c r="E15" s="103" t="s">
        <v>151</v>
      </c>
      <c r="F15" s="98" t="s">
        <v>152</v>
      </c>
      <c r="G15" s="98" t="s">
        <v>153</v>
      </c>
      <c r="H15" s="98" t="s">
        <v>154</v>
      </c>
      <c r="I15" s="96" t="s">
        <v>69</v>
      </c>
      <c r="J15" s="98" t="s">
        <v>94</v>
      </c>
      <c r="K15" s="98" t="s">
        <v>155</v>
      </c>
      <c r="L15" s="98" t="s">
        <v>156</v>
      </c>
      <c r="M15" s="98" t="s">
        <v>157</v>
      </c>
      <c r="N15" s="98" t="s">
        <v>43</v>
      </c>
      <c r="O15" s="105">
        <v>45016</v>
      </c>
      <c r="P15" s="98" t="s">
        <v>158</v>
      </c>
      <c r="Q15" s="96" t="s">
        <v>159</v>
      </c>
      <c r="R15" s="95" t="s">
        <v>160</v>
      </c>
      <c r="S15" s="98" t="s">
        <v>50</v>
      </c>
      <c r="T15" s="100"/>
    </row>
    <row r="16" spans="1:20" s="101" customFormat="1" ht="51" hidden="1">
      <c r="A16" s="106" t="s">
        <v>161</v>
      </c>
      <c r="B16" s="95" t="s">
        <v>74</v>
      </c>
      <c r="C16" s="95" t="s">
        <v>75</v>
      </c>
      <c r="D16" s="95" t="s">
        <v>23</v>
      </c>
      <c r="E16" s="107" t="s">
        <v>162</v>
      </c>
      <c r="F16" s="95" t="s">
        <v>163</v>
      </c>
      <c r="G16" s="95" t="s">
        <v>164</v>
      </c>
      <c r="H16" s="96" t="s">
        <v>165</v>
      </c>
      <c r="I16" s="104" t="s">
        <v>46</v>
      </c>
      <c r="J16" s="96" t="s">
        <v>166</v>
      </c>
      <c r="K16" s="96" t="s">
        <v>167</v>
      </c>
      <c r="L16" s="96" t="s">
        <v>71</v>
      </c>
      <c r="M16" s="96" t="s">
        <v>71</v>
      </c>
      <c r="N16" s="96" t="s">
        <v>71</v>
      </c>
      <c r="O16" s="100">
        <v>45004</v>
      </c>
      <c r="P16" s="96" t="s">
        <v>168</v>
      </c>
      <c r="Q16" s="96" t="s">
        <v>49</v>
      </c>
      <c r="R16" s="96" t="s">
        <v>49</v>
      </c>
      <c r="S16" s="96"/>
      <c r="T16" s="109"/>
    </row>
    <row r="17" spans="1:20" s="101" customFormat="1" ht="89.25" hidden="1">
      <c r="A17" s="106" t="s">
        <v>123</v>
      </c>
      <c r="B17" s="95" t="s">
        <v>36</v>
      </c>
      <c r="C17" s="95" t="s">
        <v>98</v>
      </c>
      <c r="D17" s="96" t="s">
        <v>23</v>
      </c>
      <c r="E17" s="97" t="s">
        <v>169</v>
      </c>
      <c r="F17" s="98" t="s">
        <v>170</v>
      </c>
      <c r="G17" s="99" t="s">
        <v>171</v>
      </c>
      <c r="H17" s="104" t="s">
        <v>172</v>
      </c>
      <c r="I17" s="96" t="s">
        <v>173</v>
      </c>
      <c r="J17" s="96" t="s">
        <v>174</v>
      </c>
      <c r="K17" s="95" t="s">
        <v>44</v>
      </c>
      <c r="L17" s="95" t="s">
        <v>175</v>
      </c>
      <c r="M17" s="96" t="s">
        <v>176</v>
      </c>
      <c r="N17" s="96" t="s">
        <v>146</v>
      </c>
      <c r="O17" s="99">
        <v>45009</v>
      </c>
      <c r="P17" s="95" t="s">
        <v>177</v>
      </c>
      <c r="Q17" s="98" t="s">
        <v>178</v>
      </c>
      <c r="R17" s="95" t="s">
        <v>179</v>
      </c>
      <c r="S17" s="95" t="s">
        <v>50</v>
      </c>
      <c r="T17" s="109"/>
    </row>
    <row r="18" spans="1:20" s="101" customFormat="1" ht="76.5" hidden="1">
      <c r="A18" s="106" t="s">
        <v>123</v>
      </c>
      <c r="B18" s="95" t="s">
        <v>36</v>
      </c>
      <c r="C18" s="95" t="s">
        <v>75</v>
      </c>
      <c r="D18" s="96" t="s">
        <v>23</v>
      </c>
      <c r="E18" s="97" t="s">
        <v>180</v>
      </c>
      <c r="F18" s="95" t="s">
        <v>181</v>
      </c>
      <c r="G18" s="116" t="s">
        <v>182</v>
      </c>
      <c r="H18" s="98" t="s">
        <v>183</v>
      </c>
      <c r="I18" s="96" t="s">
        <v>46</v>
      </c>
      <c r="J18" s="96" t="s">
        <v>103</v>
      </c>
      <c r="K18" s="99" t="s">
        <v>129</v>
      </c>
      <c r="L18" s="99" t="s">
        <v>184</v>
      </c>
      <c r="M18" s="95" t="s">
        <v>185</v>
      </c>
      <c r="N18" s="95" t="s">
        <v>43</v>
      </c>
      <c r="O18" s="99">
        <v>45008</v>
      </c>
      <c r="P18" s="99" t="s">
        <v>48</v>
      </c>
      <c r="Q18" s="95" t="s">
        <v>186</v>
      </c>
      <c r="R18" s="95" t="s">
        <v>49</v>
      </c>
      <c r="S18" s="95" t="s">
        <v>50</v>
      </c>
      <c r="T18" s="118"/>
    </row>
    <row r="19" spans="1:20" s="44" customFormat="1" ht="38.25" hidden="1">
      <c r="A19" s="106" t="s">
        <v>187</v>
      </c>
      <c r="B19" s="95" t="s">
        <v>74</v>
      </c>
      <c r="C19" s="95" t="s">
        <v>98</v>
      </c>
      <c r="D19" s="96" t="s">
        <v>23</v>
      </c>
      <c r="E19" s="97" t="s">
        <v>188</v>
      </c>
      <c r="F19" s="95" t="s">
        <v>189</v>
      </c>
      <c r="G19" s="95" t="s">
        <v>190</v>
      </c>
      <c r="H19" s="95" t="s">
        <v>191</v>
      </c>
      <c r="I19" s="96" t="s">
        <v>192</v>
      </c>
      <c r="J19" s="98" t="s">
        <v>85</v>
      </c>
      <c r="K19" s="95" t="s">
        <v>44</v>
      </c>
      <c r="L19" s="98" t="s">
        <v>193</v>
      </c>
      <c r="M19" s="98" t="s">
        <v>80</v>
      </c>
      <c r="N19" s="98" t="s">
        <v>60</v>
      </c>
      <c r="O19" s="99">
        <v>45014</v>
      </c>
      <c r="P19" s="95" t="s">
        <v>194</v>
      </c>
      <c r="Q19" s="95" t="s">
        <v>49</v>
      </c>
      <c r="R19" s="95" t="s">
        <v>49</v>
      </c>
      <c r="S19" s="95" t="s">
        <v>50</v>
      </c>
      <c r="T19" s="109"/>
    </row>
    <row r="20" spans="1:20" s="44" customFormat="1" ht="140.25" hidden="1">
      <c r="A20" s="94" t="s">
        <v>123</v>
      </c>
      <c r="B20" s="95" t="s">
        <v>97</v>
      </c>
      <c r="C20" s="95" t="s">
        <v>98</v>
      </c>
      <c r="D20" s="96" t="s">
        <v>23</v>
      </c>
      <c r="E20" s="97" t="s">
        <v>195</v>
      </c>
      <c r="F20" s="98" t="s">
        <v>196</v>
      </c>
      <c r="G20" s="95" t="s">
        <v>197</v>
      </c>
      <c r="H20" s="104" t="s">
        <v>198</v>
      </c>
      <c r="I20" s="96" t="s">
        <v>42</v>
      </c>
      <c r="J20" s="96" t="s">
        <v>43</v>
      </c>
      <c r="K20" s="95" t="s">
        <v>30</v>
      </c>
      <c r="L20" s="95" t="s">
        <v>199</v>
      </c>
      <c r="M20" s="95" t="s">
        <v>200</v>
      </c>
      <c r="N20" s="95" t="s">
        <v>60</v>
      </c>
      <c r="O20" s="99">
        <v>45005</v>
      </c>
      <c r="P20" s="95" t="s">
        <v>201</v>
      </c>
      <c r="Q20" s="95" t="s">
        <v>202</v>
      </c>
      <c r="R20" s="95" t="s">
        <v>203</v>
      </c>
      <c r="S20" s="95" t="s">
        <v>204</v>
      </c>
      <c r="T20" s="100"/>
    </row>
    <row r="21" spans="1:20" s="44" customFormat="1" ht="153" hidden="1">
      <c r="A21" s="94" t="s">
        <v>123</v>
      </c>
      <c r="B21" s="95" t="s">
        <v>36</v>
      </c>
      <c r="C21" s="95" t="s">
        <v>98</v>
      </c>
      <c r="D21" s="96" t="s">
        <v>23</v>
      </c>
      <c r="E21" s="97" t="s">
        <v>205</v>
      </c>
      <c r="F21" s="98" t="s">
        <v>206</v>
      </c>
      <c r="G21" s="99" t="s">
        <v>207</v>
      </c>
      <c r="H21" s="95" t="s">
        <v>208</v>
      </c>
      <c r="I21" s="96" t="s">
        <v>192</v>
      </c>
      <c r="J21" s="96" t="s">
        <v>94</v>
      </c>
      <c r="K21" s="99" t="s">
        <v>44</v>
      </c>
      <c r="L21" s="99" t="s">
        <v>209</v>
      </c>
      <c r="M21" s="102" t="s">
        <v>192</v>
      </c>
      <c r="N21" s="102" t="s">
        <v>60</v>
      </c>
      <c r="O21" s="99">
        <v>45013</v>
      </c>
      <c r="P21" s="99" t="s">
        <v>210</v>
      </c>
      <c r="Q21" s="95" t="s">
        <v>202</v>
      </c>
      <c r="R21" s="95" t="s">
        <v>211</v>
      </c>
      <c r="S21" s="95" t="s">
        <v>50</v>
      </c>
      <c r="T21" s="100" t="s">
        <v>212</v>
      </c>
    </row>
    <row r="22" spans="1:20" s="44" customFormat="1" ht="63.75" hidden="1">
      <c r="A22" s="94" t="s">
        <v>123</v>
      </c>
      <c r="B22" s="95" t="s">
        <v>36</v>
      </c>
      <c r="C22" s="95" t="s">
        <v>37</v>
      </c>
      <c r="D22" s="96" t="s">
        <v>213</v>
      </c>
      <c r="E22" s="97" t="s">
        <v>214</v>
      </c>
      <c r="F22" s="98" t="s">
        <v>215</v>
      </c>
      <c r="G22" s="95" t="s">
        <v>216</v>
      </c>
      <c r="H22" s="111" t="s">
        <v>217</v>
      </c>
      <c r="I22" s="96" t="s">
        <v>106</v>
      </c>
      <c r="J22" s="96" t="s">
        <v>29</v>
      </c>
      <c r="K22" s="95" t="s">
        <v>167</v>
      </c>
      <c r="L22" s="95" t="s">
        <v>71</v>
      </c>
      <c r="M22" s="96" t="s">
        <v>71</v>
      </c>
      <c r="N22" s="96" t="s">
        <v>71</v>
      </c>
      <c r="O22" s="105">
        <v>45015</v>
      </c>
      <c r="P22" s="98" t="s">
        <v>218</v>
      </c>
      <c r="Q22" s="95" t="s">
        <v>202</v>
      </c>
      <c r="R22" s="95" t="s">
        <v>203</v>
      </c>
      <c r="S22" s="95" t="s">
        <v>50</v>
      </c>
      <c r="T22" s="100"/>
    </row>
    <row r="23" spans="1:20" s="44" customFormat="1" ht="76.5" hidden="1">
      <c r="A23" s="70" t="s">
        <v>219</v>
      </c>
      <c r="B23" s="63" t="s">
        <v>22</v>
      </c>
      <c r="C23" s="63" t="s">
        <v>22</v>
      </c>
      <c r="D23" s="64" t="s">
        <v>220</v>
      </c>
      <c r="E23" s="58" t="s">
        <v>221</v>
      </c>
      <c r="F23" s="63" t="s">
        <v>222</v>
      </c>
      <c r="G23" s="63" t="s">
        <v>223</v>
      </c>
      <c r="H23" s="68" t="s">
        <v>224</v>
      </c>
      <c r="I23" s="64" t="s">
        <v>185</v>
      </c>
      <c r="J23" s="64" t="s">
        <v>225</v>
      </c>
      <c r="K23" s="63" t="s">
        <v>226</v>
      </c>
      <c r="L23" s="63" t="s">
        <v>71</v>
      </c>
      <c r="M23" s="63" t="s">
        <v>71</v>
      </c>
      <c r="N23" s="63" t="s">
        <v>71</v>
      </c>
      <c r="O23" s="69">
        <v>44953</v>
      </c>
      <c r="P23" s="63" t="s">
        <v>227</v>
      </c>
      <c r="Q23" s="63" t="s">
        <v>62</v>
      </c>
      <c r="R23" s="63" t="s">
        <v>62</v>
      </c>
      <c r="S23" s="63" t="s">
        <v>228</v>
      </c>
      <c r="T23" s="66"/>
    </row>
    <row r="24" spans="1:20" s="90" customFormat="1" ht="76.5" hidden="1">
      <c r="A24" s="70" t="s">
        <v>133</v>
      </c>
      <c r="B24" s="95" t="s">
        <v>36</v>
      </c>
      <c r="C24" s="63" t="s">
        <v>75</v>
      </c>
      <c r="D24" s="64" t="s">
        <v>23</v>
      </c>
      <c r="E24" s="58" t="s">
        <v>229</v>
      </c>
      <c r="F24" s="68" t="s">
        <v>230</v>
      </c>
      <c r="G24" s="68" t="s">
        <v>231</v>
      </c>
      <c r="H24" s="65" t="s">
        <v>232</v>
      </c>
      <c r="I24" s="64" t="s">
        <v>56</v>
      </c>
      <c r="J24" s="63" t="s">
        <v>47</v>
      </c>
      <c r="K24" s="63" t="s">
        <v>82</v>
      </c>
      <c r="L24" s="63" t="s">
        <v>156</v>
      </c>
      <c r="M24" s="63" t="s">
        <v>157</v>
      </c>
      <c r="N24" s="63" t="s">
        <v>43</v>
      </c>
      <c r="O24" s="69">
        <v>44956</v>
      </c>
      <c r="P24" s="63" t="s">
        <v>233</v>
      </c>
      <c r="Q24" s="63" t="s">
        <v>49</v>
      </c>
      <c r="R24" s="63" t="s">
        <v>49</v>
      </c>
      <c r="S24" s="63" t="s">
        <v>50</v>
      </c>
      <c r="T24" s="76"/>
    </row>
    <row r="25" spans="1:20" s="44" customFormat="1" ht="38.25" hidden="1">
      <c r="A25" s="70" t="s">
        <v>123</v>
      </c>
      <c r="B25" s="63" t="s">
        <v>97</v>
      </c>
      <c r="C25" s="63" t="s">
        <v>22</v>
      </c>
      <c r="D25" s="64" t="s">
        <v>23</v>
      </c>
      <c r="E25" s="58" t="s">
        <v>234</v>
      </c>
      <c r="F25" s="68" t="s">
        <v>235</v>
      </c>
      <c r="G25" s="63" t="s">
        <v>236</v>
      </c>
      <c r="H25" s="65" t="s">
        <v>237</v>
      </c>
      <c r="I25" s="64" t="s">
        <v>56</v>
      </c>
      <c r="J25" s="68" t="s">
        <v>47</v>
      </c>
      <c r="K25" s="63" t="s">
        <v>167</v>
      </c>
      <c r="L25" s="63" t="s">
        <v>71</v>
      </c>
      <c r="M25" s="64" t="s">
        <v>71</v>
      </c>
      <c r="N25" s="64" t="s">
        <v>71</v>
      </c>
      <c r="O25" s="71">
        <v>44957</v>
      </c>
      <c r="P25" s="63" t="s">
        <v>238</v>
      </c>
      <c r="Q25" s="63" t="s">
        <v>49</v>
      </c>
      <c r="R25" s="68" t="s">
        <v>108</v>
      </c>
      <c r="S25" s="63" t="s">
        <v>239</v>
      </c>
      <c r="T25" s="66"/>
    </row>
    <row r="26" spans="1:20" s="44" customFormat="1" ht="76.5" hidden="1">
      <c r="A26" s="70" t="s">
        <v>123</v>
      </c>
      <c r="B26" s="95" t="s">
        <v>36</v>
      </c>
      <c r="C26" s="63" t="s">
        <v>98</v>
      </c>
      <c r="D26" s="64" t="s">
        <v>23</v>
      </c>
      <c r="E26" s="58" t="s">
        <v>240</v>
      </c>
      <c r="F26" s="68" t="s">
        <v>241</v>
      </c>
      <c r="G26" s="69" t="s">
        <v>242</v>
      </c>
      <c r="H26" s="68" t="s">
        <v>243</v>
      </c>
      <c r="I26" s="64" t="s">
        <v>56</v>
      </c>
      <c r="J26" s="68" t="s">
        <v>244</v>
      </c>
      <c r="K26" s="69" t="s">
        <v>242</v>
      </c>
      <c r="L26" s="63" t="s">
        <v>245</v>
      </c>
      <c r="M26" s="63" t="s">
        <v>93</v>
      </c>
      <c r="N26" s="63" t="s">
        <v>166</v>
      </c>
      <c r="O26" s="69">
        <v>44917</v>
      </c>
      <c r="P26" s="69" t="s">
        <v>246</v>
      </c>
      <c r="Q26" s="63" t="s">
        <v>247</v>
      </c>
      <c r="R26" s="63" t="s">
        <v>248</v>
      </c>
      <c r="S26" s="63" t="s">
        <v>50</v>
      </c>
      <c r="T26" s="66"/>
    </row>
    <row r="27" spans="1:20" s="44" customFormat="1" ht="89.25" hidden="1">
      <c r="A27" s="75" t="s">
        <v>141</v>
      </c>
      <c r="B27" s="95" t="s">
        <v>36</v>
      </c>
      <c r="C27" s="69" t="s">
        <v>37</v>
      </c>
      <c r="D27" s="64" t="s">
        <v>23</v>
      </c>
      <c r="E27" s="58" t="s">
        <v>249</v>
      </c>
      <c r="F27" s="68" t="s">
        <v>250</v>
      </c>
      <c r="G27" s="63" t="s">
        <v>251</v>
      </c>
      <c r="H27" s="65" t="s">
        <v>252</v>
      </c>
      <c r="I27" s="64" t="s">
        <v>56</v>
      </c>
      <c r="J27" s="64" t="s">
        <v>85</v>
      </c>
      <c r="K27" s="63" t="s">
        <v>253</v>
      </c>
      <c r="L27" s="63" t="s">
        <v>254</v>
      </c>
      <c r="M27" s="64" t="s">
        <v>192</v>
      </c>
      <c r="N27" s="64" t="s">
        <v>94</v>
      </c>
      <c r="O27" s="69">
        <v>44832</v>
      </c>
      <c r="P27" s="63" t="s">
        <v>255</v>
      </c>
      <c r="Q27" s="69" t="s">
        <v>49</v>
      </c>
      <c r="R27" s="69" t="s">
        <v>49</v>
      </c>
      <c r="S27" s="63" t="s">
        <v>50</v>
      </c>
      <c r="T27" s="66"/>
    </row>
    <row r="28" spans="1:20" s="101" customFormat="1" ht="38.25" hidden="1">
      <c r="A28" s="70" t="s">
        <v>123</v>
      </c>
      <c r="B28" s="63" t="s">
        <v>22</v>
      </c>
      <c r="C28" s="63" t="s">
        <v>22</v>
      </c>
      <c r="D28" s="63" t="s">
        <v>23</v>
      </c>
      <c r="E28" s="58" t="s">
        <v>256</v>
      </c>
      <c r="F28" s="63" t="s">
        <v>257</v>
      </c>
      <c r="G28" s="63" t="s">
        <v>258</v>
      </c>
      <c r="H28" s="64" t="s">
        <v>259</v>
      </c>
      <c r="I28" s="65" t="s">
        <v>260</v>
      </c>
      <c r="J28" s="64" t="s">
        <v>146</v>
      </c>
      <c r="K28" s="64" t="s">
        <v>129</v>
      </c>
      <c r="L28" s="64" t="s">
        <v>71</v>
      </c>
      <c r="M28" s="64" t="s">
        <v>71</v>
      </c>
      <c r="N28" s="64" t="s">
        <v>71</v>
      </c>
      <c r="O28" s="66">
        <v>44804</v>
      </c>
      <c r="P28" s="64" t="s">
        <v>261</v>
      </c>
      <c r="Q28" s="64" t="s">
        <v>49</v>
      </c>
      <c r="R28" s="64" t="s">
        <v>262</v>
      </c>
      <c r="S28" s="64"/>
      <c r="T28" s="66"/>
    </row>
    <row r="29" spans="1:20" s="90" customFormat="1" ht="38.25" hidden="1">
      <c r="A29" s="70" t="s">
        <v>263</v>
      </c>
      <c r="B29" s="95" t="s">
        <v>36</v>
      </c>
      <c r="C29" s="63" t="s">
        <v>98</v>
      </c>
      <c r="D29" s="64" t="s">
        <v>23</v>
      </c>
      <c r="E29" s="58" t="s">
        <v>264</v>
      </c>
      <c r="F29" s="68" t="s">
        <v>265</v>
      </c>
      <c r="G29" s="69" t="s">
        <v>266</v>
      </c>
      <c r="H29" s="68" t="s">
        <v>267</v>
      </c>
      <c r="I29" s="64" t="s">
        <v>23</v>
      </c>
      <c r="J29" s="68" t="s">
        <v>166</v>
      </c>
      <c r="K29" s="69" t="s">
        <v>44</v>
      </c>
      <c r="L29" s="69" t="s">
        <v>45</v>
      </c>
      <c r="M29" s="63" t="s">
        <v>46</v>
      </c>
      <c r="N29" s="63" t="s">
        <v>47</v>
      </c>
      <c r="O29" s="69">
        <v>44775</v>
      </c>
      <c r="P29" s="69" t="s">
        <v>268</v>
      </c>
      <c r="Q29" s="63" t="s">
        <v>186</v>
      </c>
      <c r="R29" s="63" t="s">
        <v>269</v>
      </c>
      <c r="S29" s="63" t="s">
        <v>50</v>
      </c>
      <c r="T29" s="66"/>
    </row>
    <row r="30" spans="1:20" s="101" customFormat="1" ht="38.25" hidden="1">
      <c r="A30" s="70" t="s">
        <v>270</v>
      </c>
      <c r="B30" s="95" t="s">
        <v>36</v>
      </c>
      <c r="C30" s="68" t="s">
        <v>37</v>
      </c>
      <c r="D30" s="64" t="s">
        <v>23</v>
      </c>
      <c r="E30" s="58" t="s">
        <v>271</v>
      </c>
      <c r="F30" s="68" t="s">
        <v>272</v>
      </c>
      <c r="G30" s="63" t="s">
        <v>273</v>
      </c>
      <c r="H30" s="68" t="s">
        <v>274</v>
      </c>
      <c r="I30" s="64" t="s">
        <v>192</v>
      </c>
      <c r="J30" s="64" t="s">
        <v>275</v>
      </c>
      <c r="K30" s="69" t="s">
        <v>253</v>
      </c>
      <c r="L30" s="69" t="s">
        <v>276</v>
      </c>
      <c r="M30" s="64" t="s">
        <v>103</v>
      </c>
      <c r="N30" s="64" t="s">
        <v>146</v>
      </c>
      <c r="O30" s="69">
        <v>44755</v>
      </c>
      <c r="P30" s="69" t="s">
        <v>277</v>
      </c>
      <c r="Q30" s="63" t="s">
        <v>49</v>
      </c>
      <c r="R30" s="68" t="s">
        <v>108</v>
      </c>
      <c r="S30" s="69" t="s">
        <v>278</v>
      </c>
      <c r="T30" s="66"/>
    </row>
    <row r="31" spans="1:20" s="101" customFormat="1" ht="51" hidden="1">
      <c r="A31" s="70" t="s">
        <v>51</v>
      </c>
      <c r="B31" s="95" t="s">
        <v>36</v>
      </c>
      <c r="C31" s="63" t="s">
        <v>75</v>
      </c>
      <c r="D31" s="63" t="s">
        <v>23</v>
      </c>
      <c r="E31" s="57" t="s">
        <v>279</v>
      </c>
      <c r="F31" s="63" t="s">
        <v>280</v>
      </c>
      <c r="G31" s="57" t="s">
        <v>281</v>
      </c>
      <c r="H31" s="64" t="s">
        <v>282</v>
      </c>
      <c r="I31" s="65" t="s">
        <v>200</v>
      </c>
      <c r="J31" s="64" t="s">
        <v>57</v>
      </c>
      <c r="K31" s="64" t="s">
        <v>155</v>
      </c>
      <c r="L31" s="63" t="s">
        <v>71</v>
      </c>
      <c r="M31" s="64" t="s">
        <v>71</v>
      </c>
      <c r="N31" s="64" t="s">
        <v>71</v>
      </c>
      <c r="O31" s="66">
        <v>44736</v>
      </c>
      <c r="P31" s="64" t="s">
        <v>283</v>
      </c>
      <c r="Q31" s="63" t="s">
        <v>186</v>
      </c>
      <c r="R31" s="63" t="s">
        <v>49</v>
      </c>
      <c r="S31" s="63" t="s">
        <v>50</v>
      </c>
      <c r="T31" s="61" t="s">
        <v>284</v>
      </c>
    </row>
    <row r="32" spans="1:20" s="101" customFormat="1" ht="51">
      <c r="A32" s="70" t="s">
        <v>96</v>
      </c>
      <c r="B32" s="63" t="s">
        <v>74</v>
      </c>
      <c r="C32" s="63" t="s">
        <v>98</v>
      </c>
      <c r="D32" s="64" t="s">
        <v>23</v>
      </c>
      <c r="E32" s="58" t="s">
        <v>285</v>
      </c>
      <c r="F32" s="68" t="s">
        <v>286</v>
      </c>
      <c r="G32" s="52" t="s">
        <v>101</v>
      </c>
      <c r="H32" s="65" t="s">
        <v>287</v>
      </c>
      <c r="I32" s="64" t="s">
        <v>192</v>
      </c>
      <c r="J32" s="68" t="s">
        <v>275</v>
      </c>
      <c r="K32" s="63" t="s">
        <v>44</v>
      </c>
      <c r="L32" s="69" t="s">
        <v>105</v>
      </c>
      <c r="M32" s="63" t="s">
        <v>106</v>
      </c>
      <c r="N32" s="63" t="s">
        <v>29</v>
      </c>
      <c r="O32" s="69">
        <v>44704</v>
      </c>
      <c r="P32" s="69" t="s">
        <v>288</v>
      </c>
      <c r="Q32" s="63" t="s">
        <v>49</v>
      </c>
      <c r="R32" s="63" t="s">
        <v>289</v>
      </c>
      <c r="S32" s="63" t="s">
        <v>290</v>
      </c>
      <c r="T32" s="61" t="s">
        <v>291</v>
      </c>
    </row>
    <row r="33" spans="1:20" s="44" customFormat="1" ht="51" hidden="1">
      <c r="A33" s="74" t="s">
        <v>51</v>
      </c>
      <c r="B33" s="95" t="s">
        <v>36</v>
      </c>
      <c r="C33" s="63" t="s">
        <v>75</v>
      </c>
      <c r="D33" s="64" t="s">
        <v>23</v>
      </c>
      <c r="E33" s="58" t="s">
        <v>292</v>
      </c>
      <c r="F33" s="63" t="s">
        <v>293</v>
      </c>
      <c r="G33" s="57" t="s">
        <v>294</v>
      </c>
      <c r="H33" s="64" t="s">
        <v>295</v>
      </c>
      <c r="I33" s="64" t="s">
        <v>185</v>
      </c>
      <c r="J33" s="68" t="s">
        <v>94</v>
      </c>
      <c r="K33" s="63" t="s">
        <v>296</v>
      </c>
      <c r="L33" s="63" t="s">
        <v>297</v>
      </c>
      <c r="M33" s="63" t="s">
        <v>298</v>
      </c>
      <c r="N33" s="63" t="s">
        <v>29</v>
      </c>
      <c r="O33" s="69">
        <v>44698</v>
      </c>
      <c r="P33" s="63" t="s">
        <v>299</v>
      </c>
      <c r="Q33" s="63" t="s">
        <v>62</v>
      </c>
      <c r="R33" s="68" t="s">
        <v>108</v>
      </c>
      <c r="S33" s="63" t="s">
        <v>300</v>
      </c>
      <c r="T33" s="93" t="s">
        <v>301</v>
      </c>
    </row>
    <row r="34" spans="1:20" s="44" customFormat="1" ht="165.75" hidden="1">
      <c r="A34" s="70" t="s">
        <v>51</v>
      </c>
      <c r="B34" s="95" t="s">
        <v>36</v>
      </c>
      <c r="C34" s="63" t="s">
        <v>98</v>
      </c>
      <c r="D34" s="64" t="s">
        <v>23</v>
      </c>
      <c r="E34" s="58" t="s">
        <v>302</v>
      </c>
      <c r="F34" s="63" t="s">
        <v>303</v>
      </c>
      <c r="G34" s="92" t="s">
        <v>304</v>
      </c>
      <c r="H34" s="63" t="s">
        <v>305</v>
      </c>
      <c r="I34" s="64" t="s">
        <v>176</v>
      </c>
      <c r="J34" s="64" t="s">
        <v>43</v>
      </c>
      <c r="K34" s="63" t="s">
        <v>44</v>
      </c>
      <c r="L34" s="63" t="s">
        <v>306</v>
      </c>
      <c r="M34" s="64" t="s">
        <v>23</v>
      </c>
      <c r="N34" s="64" t="s">
        <v>85</v>
      </c>
      <c r="O34" s="69">
        <v>44693</v>
      </c>
      <c r="P34" s="63" t="s">
        <v>307</v>
      </c>
      <c r="Q34" s="63" t="s">
        <v>202</v>
      </c>
      <c r="R34" s="63" t="s">
        <v>308</v>
      </c>
      <c r="S34" s="63" t="s">
        <v>309</v>
      </c>
      <c r="T34" s="66"/>
    </row>
    <row r="35" spans="1:20" s="101" customFormat="1" ht="38.25" hidden="1">
      <c r="A35" s="70" t="s">
        <v>310</v>
      </c>
      <c r="B35" s="64" t="s">
        <v>74</v>
      </c>
      <c r="C35" s="64" t="s">
        <v>75</v>
      </c>
      <c r="D35" s="63" t="s">
        <v>23</v>
      </c>
      <c r="E35" s="59" t="s">
        <v>311</v>
      </c>
      <c r="F35" s="63" t="s">
        <v>312</v>
      </c>
      <c r="G35" s="63" t="s">
        <v>313</v>
      </c>
      <c r="H35" s="64" t="s">
        <v>314</v>
      </c>
      <c r="I35" s="65" t="s">
        <v>315</v>
      </c>
      <c r="J35" s="64" t="s">
        <v>225</v>
      </c>
      <c r="K35" s="64" t="s">
        <v>129</v>
      </c>
      <c r="L35" s="64" t="s">
        <v>316</v>
      </c>
      <c r="M35" s="64" t="s">
        <v>260</v>
      </c>
      <c r="N35" s="64" t="s">
        <v>43</v>
      </c>
      <c r="O35" s="66">
        <v>44692</v>
      </c>
      <c r="P35" s="68" t="s">
        <v>317</v>
      </c>
      <c r="Q35" s="63" t="s">
        <v>62</v>
      </c>
      <c r="R35" s="63" t="s">
        <v>62</v>
      </c>
      <c r="S35" s="64" t="s">
        <v>50</v>
      </c>
      <c r="T35" s="66"/>
    </row>
    <row r="36" spans="1:20" s="101" customFormat="1" ht="51" hidden="1">
      <c r="A36" s="70" t="s">
        <v>123</v>
      </c>
      <c r="B36" s="63" t="s">
        <v>97</v>
      </c>
      <c r="C36" s="63" t="s">
        <v>22</v>
      </c>
      <c r="D36" s="64" t="s">
        <v>23</v>
      </c>
      <c r="E36" s="59" t="s">
        <v>318</v>
      </c>
      <c r="F36" s="68" t="s">
        <v>319</v>
      </c>
      <c r="G36" s="63" t="s">
        <v>258</v>
      </c>
      <c r="H36" s="68" t="s">
        <v>320</v>
      </c>
      <c r="I36" s="64" t="s">
        <v>192</v>
      </c>
      <c r="J36" s="68" t="s">
        <v>321</v>
      </c>
      <c r="K36" s="64" t="s">
        <v>129</v>
      </c>
      <c r="L36" s="64" t="s">
        <v>130</v>
      </c>
      <c r="M36" s="64" t="s">
        <v>28</v>
      </c>
      <c r="N36" s="64" t="s">
        <v>43</v>
      </c>
      <c r="O36" s="71">
        <v>44692</v>
      </c>
      <c r="P36" s="68" t="s">
        <v>322</v>
      </c>
      <c r="Q36" s="63" t="s">
        <v>323</v>
      </c>
      <c r="R36" s="63" t="s">
        <v>324</v>
      </c>
      <c r="S36" s="68" t="s">
        <v>325</v>
      </c>
      <c r="T36" s="117"/>
    </row>
    <row r="37" spans="1:20" s="101" customFormat="1" ht="38.25" hidden="1">
      <c r="A37" s="70" t="s">
        <v>123</v>
      </c>
      <c r="B37" s="95" t="s">
        <v>36</v>
      </c>
      <c r="C37" s="68" t="s">
        <v>98</v>
      </c>
      <c r="D37" s="64" t="s">
        <v>23</v>
      </c>
      <c r="E37" s="58" t="s">
        <v>326</v>
      </c>
      <c r="F37" s="68" t="s">
        <v>327</v>
      </c>
      <c r="G37" s="63" t="s">
        <v>328</v>
      </c>
      <c r="H37" s="65" t="s">
        <v>329</v>
      </c>
      <c r="I37" s="64" t="s">
        <v>200</v>
      </c>
      <c r="J37" s="53" t="s">
        <v>275</v>
      </c>
      <c r="K37" s="63" t="s">
        <v>82</v>
      </c>
      <c r="L37" s="63" t="s">
        <v>71</v>
      </c>
      <c r="M37" s="64" t="s">
        <v>71</v>
      </c>
      <c r="N37" s="63" t="s">
        <v>71</v>
      </c>
      <c r="O37" s="69">
        <v>44685</v>
      </c>
      <c r="P37" s="63" t="s">
        <v>330</v>
      </c>
      <c r="Q37" s="63" t="s">
        <v>49</v>
      </c>
      <c r="R37" s="63" t="s">
        <v>49</v>
      </c>
      <c r="S37" s="63" t="s">
        <v>50</v>
      </c>
      <c r="T37" s="54"/>
    </row>
    <row r="38" spans="1:20" s="101" customFormat="1" ht="38.25" hidden="1">
      <c r="A38" s="75" t="s">
        <v>331</v>
      </c>
      <c r="B38" s="63" t="s">
        <v>22</v>
      </c>
      <c r="C38" s="63" t="s">
        <v>98</v>
      </c>
      <c r="D38" s="64" t="s">
        <v>23</v>
      </c>
      <c r="E38" s="58" t="s">
        <v>332</v>
      </c>
      <c r="F38" s="63" t="s">
        <v>333</v>
      </c>
      <c r="G38" s="63" t="s">
        <v>334</v>
      </c>
      <c r="H38" s="68" t="s">
        <v>335</v>
      </c>
      <c r="I38" s="64" t="s">
        <v>185</v>
      </c>
      <c r="J38" s="68" t="s">
        <v>321</v>
      </c>
      <c r="K38" s="63" t="s">
        <v>155</v>
      </c>
      <c r="L38" s="63" t="s">
        <v>130</v>
      </c>
      <c r="M38" s="63" t="s">
        <v>28</v>
      </c>
      <c r="N38" s="63" t="s">
        <v>43</v>
      </c>
      <c r="O38" s="69">
        <v>44684</v>
      </c>
      <c r="P38" s="63" t="s">
        <v>336</v>
      </c>
      <c r="Q38" s="63" t="s">
        <v>337</v>
      </c>
      <c r="R38" s="63" t="s">
        <v>338</v>
      </c>
      <c r="S38" s="63" t="s">
        <v>50</v>
      </c>
      <c r="T38" s="66"/>
    </row>
    <row r="39" spans="1:20" s="44" customFormat="1" ht="38.25" hidden="1">
      <c r="A39" s="70" t="s">
        <v>339</v>
      </c>
      <c r="B39" s="63" t="s">
        <v>22</v>
      </c>
      <c r="C39" s="63" t="s">
        <v>22</v>
      </c>
      <c r="D39" s="64" t="s">
        <v>23</v>
      </c>
      <c r="E39" s="59" t="s">
        <v>340</v>
      </c>
      <c r="F39" s="68" t="s">
        <v>341</v>
      </c>
      <c r="G39" s="68" t="s">
        <v>342</v>
      </c>
      <c r="H39" s="64" t="s">
        <v>343</v>
      </c>
      <c r="I39" s="64" t="s">
        <v>69</v>
      </c>
      <c r="J39" s="64" t="s">
        <v>275</v>
      </c>
      <c r="K39" s="68" t="s">
        <v>167</v>
      </c>
      <c r="L39" s="68" t="s">
        <v>344</v>
      </c>
      <c r="M39" s="68" t="s">
        <v>260</v>
      </c>
      <c r="N39" s="68" t="s">
        <v>146</v>
      </c>
      <c r="O39" s="71">
        <v>44655</v>
      </c>
      <c r="P39" s="68" t="s">
        <v>345</v>
      </c>
      <c r="Q39" s="63" t="s">
        <v>62</v>
      </c>
      <c r="R39" s="63" t="s">
        <v>62</v>
      </c>
      <c r="S39" s="68" t="s">
        <v>50</v>
      </c>
      <c r="T39" s="62"/>
    </row>
    <row r="40" spans="1:20" s="44" customFormat="1" ht="76.5" hidden="1">
      <c r="A40" s="70" t="s">
        <v>346</v>
      </c>
      <c r="B40" s="64" t="s">
        <v>97</v>
      </c>
      <c r="C40" s="63" t="s">
        <v>98</v>
      </c>
      <c r="D40" s="63" t="s">
        <v>23</v>
      </c>
      <c r="E40" s="57" t="s">
        <v>347</v>
      </c>
      <c r="F40" s="63" t="s">
        <v>348</v>
      </c>
      <c r="G40" s="63" t="s">
        <v>349</v>
      </c>
      <c r="H40" s="64" t="s">
        <v>350</v>
      </c>
      <c r="I40" s="65" t="s">
        <v>56</v>
      </c>
      <c r="J40" s="64" t="s">
        <v>351</v>
      </c>
      <c r="K40" s="64" t="s">
        <v>352</v>
      </c>
      <c r="L40" s="64" t="s">
        <v>353</v>
      </c>
      <c r="M40" s="64" t="s">
        <v>106</v>
      </c>
      <c r="N40" s="64" t="s">
        <v>33</v>
      </c>
      <c r="O40" s="72">
        <v>44624</v>
      </c>
      <c r="P40" s="64" t="s">
        <v>354</v>
      </c>
      <c r="Q40" s="64" t="s">
        <v>355</v>
      </c>
      <c r="R40" s="64" t="s">
        <v>356</v>
      </c>
      <c r="S40" s="64" t="s">
        <v>357</v>
      </c>
      <c r="T40" s="66"/>
    </row>
    <row r="41" spans="1:20" s="44" customFormat="1" ht="38.25">
      <c r="A41" s="70" t="s">
        <v>96</v>
      </c>
      <c r="B41" s="95" t="s">
        <v>36</v>
      </c>
      <c r="C41" s="63" t="s">
        <v>37</v>
      </c>
      <c r="D41" s="64" t="s">
        <v>23</v>
      </c>
      <c r="E41" s="57" t="s">
        <v>358</v>
      </c>
      <c r="F41" s="63" t="s">
        <v>359</v>
      </c>
      <c r="G41" s="57" t="s">
        <v>360</v>
      </c>
      <c r="H41" s="64" t="s">
        <v>361</v>
      </c>
      <c r="I41" s="64" t="s">
        <v>192</v>
      </c>
      <c r="J41" s="68" t="s">
        <v>57</v>
      </c>
      <c r="K41" s="63" t="s">
        <v>44</v>
      </c>
      <c r="L41" s="63" t="s">
        <v>115</v>
      </c>
      <c r="M41" s="63" t="s">
        <v>103</v>
      </c>
      <c r="N41" s="63" t="s">
        <v>43</v>
      </c>
      <c r="O41" s="69">
        <v>44544</v>
      </c>
      <c r="P41" s="63" t="s">
        <v>362</v>
      </c>
      <c r="Q41" s="63" t="s">
        <v>50</v>
      </c>
      <c r="R41" s="63" t="s">
        <v>50</v>
      </c>
      <c r="S41" s="63" t="s">
        <v>50</v>
      </c>
      <c r="T41" s="61" t="s">
        <v>363</v>
      </c>
    </row>
    <row r="42" spans="1:20" s="44" customFormat="1" ht="25.5" hidden="1">
      <c r="A42" s="70" t="s">
        <v>219</v>
      </c>
      <c r="B42" s="95" t="s">
        <v>36</v>
      </c>
      <c r="C42" s="63" t="s">
        <v>98</v>
      </c>
      <c r="D42" s="64" t="s">
        <v>23</v>
      </c>
      <c r="E42" s="58" t="s">
        <v>364</v>
      </c>
      <c r="F42" s="68" t="s">
        <v>365</v>
      </c>
      <c r="G42" s="63" t="s">
        <v>366</v>
      </c>
      <c r="H42" s="65" t="s">
        <v>367</v>
      </c>
      <c r="I42" s="64" t="s">
        <v>56</v>
      </c>
      <c r="J42" s="64" t="s">
        <v>43</v>
      </c>
      <c r="K42" s="63" t="s">
        <v>82</v>
      </c>
      <c r="L42" s="63" t="s">
        <v>368</v>
      </c>
      <c r="M42" s="63" t="s">
        <v>80</v>
      </c>
      <c r="N42" s="63" t="s">
        <v>43</v>
      </c>
      <c r="O42" s="69">
        <v>44470</v>
      </c>
      <c r="P42" s="63" t="s">
        <v>369</v>
      </c>
      <c r="Q42" s="63" t="s">
        <v>202</v>
      </c>
      <c r="R42" s="63" t="s">
        <v>108</v>
      </c>
      <c r="S42" s="63" t="s">
        <v>50</v>
      </c>
      <c r="T42" s="66"/>
    </row>
    <row r="43" spans="1:20" s="101" customFormat="1" ht="38.25" hidden="1">
      <c r="A43" s="74" t="s">
        <v>123</v>
      </c>
      <c r="B43" s="95" t="s">
        <v>36</v>
      </c>
      <c r="C43" s="63" t="s">
        <v>98</v>
      </c>
      <c r="D43" s="64" t="s">
        <v>23</v>
      </c>
      <c r="E43" s="58" t="s">
        <v>370</v>
      </c>
      <c r="F43" s="63" t="s">
        <v>371</v>
      </c>
      <c r="G43" s="69" t="s">
        <v>372</v>
      </c>
      <c r="H43" s="68" t="s">
        <v>373</v>
      </c>
      <c r="I43" s="64" t="s">
        <v>374</v>
      </c>
      <c r="J43" s="64" t="s">
        <v>94</v>
      </c>
      <c r="K43" s="69" t="s">
        <v>82</v>
      </c>
      <c r="L43" s="69" t="s">
        <v>375</v>
      </c>
      <c r="M43" s="63" t="s">
        <v>106</v>
      </c>
      <c r="N43" s="63" t="s">
        <v>85</v>
      </c>
      <c r="O43" s="69">
        <v>44469</v>
      </c>
      <c r="P43" s="69" t="s">
        <v>376</v>
      </c>
      <c r="Q43" s="63" t="s">
        <v>202</v>
      </c>
      <c r="R43" s="63" t="s">
        <v>203</v>
      </c>
      <c r="S43" s="63" t="s">
        <v>50</v>
      </c>
      <c r="T43" s="66"/>
    </row>
    <row r="44" spans="1:20" s="44" customFormat="1" ht="51" hidden="1">
      <c r="A44" s="70" t="s">
        <v>123</v>
      </c>
      <c r="B44" s="95" t="s">
        <v>36</v>
      </c>
      <c r="C44" s="63" t="s">
        <v>98</v>
      </c>
      <c r="D44" s="64" t="s">
        <v>23</v>
      </c>
      <c r="E44" s="57" t="s">
        <v>377</v>
      </c>
      <c r="F44" s="68" t="s">
        <v>378</v>
      </c>
      <c r="G44" s="63" t="s">
        <v>379</v>
      </c>
      <c r="H44" s="65" t="s">
        <v>380</v>
      </c>
      <c r="I44" s="64" t="s">
        <v>381</v>
      </c>
      <c r="J44" s="64" t="s">
        <v>382</v>
      </c>
      <c r="K44" s="63" t="s">
        <v>82</v>
      </c>
      <c r="L44" s="68" t="s">
        <v>383</v>
      </c>
      <c r="M44" s="63" t="s">
        <v>157</v>
      </c>
      <c r="N44" s="63" t="s">
        <v>43</v>
      </c>
      <c r="O44" s="69">
        <v>44328</v>
      </c>
      <c r="P44" s="63" t="s">
        <v>384</v>
      </c>
      <c r="Q44" s="63" t="s">
        <v>202</v>
      </c>
      <c r="R44" s="63" t="s">
        <v>203</v>
      </c>
      <c r="S44" s="63" t="s">
        <v>50</v>
      </c>
      <c r="T44" s="66"/>
    </row>
    <row r="45" spans="1:20" s="44" customFormat="1" ht="89.25">
      <c r="A45" s="70" t="s">
        <v>96</v>
      </c>
      <c r="B45" s="63" t="s">
        <v>22</v>
      </c>
      <c r="C45" s="63" t="s">
        <v>22</v>
      </c>
      <c r="D45" s="64" t="s">
        <v>23</v>
      </c>
      <c r="E45" s="58" t="s">
        <v>385</v>
      </c>
      <c r="F45" s="63" t="s">
        <v>386</v>
      </c>
      <c r="G45" s="63" t="s">
        <v>387</v>
      </c>
      <c r="H45" s="63" t="s">
        <v>388</v>
      </c>
      <c r="I45" s="64" t="s">
        <v>103</v>
      </c>
      <c r="J45" s="64" t="s">
        <v>29</v>
      </c>
      <c r="K45" s="63" t="s">
        <v>155</v>
      </c>
      <c r="L45" s="63" t="s">
        <v>71</v>
      </c>
      <c r="M45" s="63" t="s">
        <v>71</v>
      </c>
      <c r="N45" s="63" t="s">
        <v>71</v>
      </c>
      <c r="O45" s="69">
        <v>44322</v>
      </c>
      <c r="P45" s="57" t="s">
        <v>389</v>
      </c>
      <c r="Q45" s="63" t="s">
        <v>49</v>
      </c>
      <c r="R45" s="63" t="s">
        <v>49</v>
      </c>
      <c r="S45" s="63" t="s">
        <v>50</v>
      </c>
      <c r="T45" s="66"/>
    </row>
    <row r="46" spans="1:20" s="44" customFormat="1" ht="63.75" hidden="1">
      <c r="A46" s="75" t="s">
        <v>141</v>
      </c>
      <c r="B46" s="63" t="s">
        <v>22</v>
      </c>
      <c r="C46" s="63" t="s">
        <v>22</v>
      </c>
      <c r="D46" s="64" t="s">
        <v>23</v>
      </c>
      <c r="E46" s="58" t="s">
        <v>390</v>
      </c>
      <c r="F46" s="63" t="s">
        <v>391</v>
      </c>
      <c r="G46" s="52" t="s">
        <v>392</v>
      </c>
      <c r="H46" s="64" t="s">
        <v>393</v>
      </c>
      <c r="I46" s="64" t="s">
        <v>394</v>
      </c>
      <c r="J46" s="64" t="s">
        <v>244</v>
      </c>
      <c r="K46" s="69" t="s">
        <v>155</v>
      </c>
      <c r="L46" s="68" t="s">
        <v>71</v>
      </c>
      <c r="M46" s="73" t="s">
        <v>71</v>
      </c>
      <c r="N46" s="73" t="s">
        <v>71</v>
      </c>
      <c r="O46" s="69">
        <v>44321</v>
      </c>
      <c r="P46" s="63" t="s">
        <v>395</v>
      </c>
      <c r="Q46" s="63" t="s">
        <v>62</v>
      </c>
      <c r="R46" s="63" t="s">
        <v>62</v>
      </c>
      <c r="S46" s="63" t="s">
        <v>396</v>
      </c>
      <c r="T46" s="66"/>
    </row>
    <row r="47" spans="1:20" s="101" customFormat="1" ht="51" hidden="1">
      <c r="A47" s="70" t="s">
        <v>219</v>
      </c>
      <c r="B47" s="95" t="s">
        <v>36</v>
      </c>
      <c r="C47" s="64" t="s">
        <v>75</v>
      </c>
      <c r="D47" s="64" t="s">
        <v>23</v>
      </c>
      <c r="E47" s="58" t="s">
        <v>397</v>
      </c>
      <c r="F47" s="63" t="s">
        <v>398</v>
      </c>
      <c r="G47" s="63" t="s">
        <v>399</v>
      </c>
      <c r="H47" s="68" t="s">
        <v>400</v>
      </c>
      <c r="I47" s="64" t="s">
        <v>69</v>
      </c>
      <c r="J47" s="68" t="s">
        <v>138</v>
      </c>
      <c r="K47" s="63" t="s">
        <v>44</v>
      </c>
      <c r="L47" s="63" t="s">
        <v>165</v>
      </c>
      <c r="M47" s="63" t="s">
        <v>46</v>
      </c>
      <c r="N47" s="63" t="s">
        <v>166</v>
      </c>
      <c r="O47" s="69">
        <v>44299</v>
      </c>
      <c r="P47" s="63" t="s">
        <v>401</v>
      </c>
      <c r="Q47" s="63" t="s">
        <v>117</v>
      </c>
      <c r="R47" s="63" t="s">
        <v>117</v>
      </c>
      <c r="S47" s="63" t="s">
        <v>50</v>
      </c>
      <c r="T47" s="66"/>
    </row>
    <row r="48" spans="1:20" s="44" customFormat="1" ht="140.25" hidden="1">
      <c r="A48" s="70" t="s">
        <v>402</v>
      </c>
      <c r="B48" s="63" t="s">
        <v>97</v>
      </c>
      <c r="C48" s="63" t="s">
        <v>98</v>
      </c>
      <c r="D48" s="64" t="s">
        <v>23</v>
      </c>
      <c r="E48" s="58" t="s">
        <v>403</v>
      </c>
      <c r="F48" s="68" t="s">
        <v>404</v>
      </c>
      <c r="G48" s="63" t="s">
        <v>258</v>
      </c>
      <c r="H48" s="65" t="s">
        <v>209</v>
      </c>
      <c r="I48" s="64" t="s">
        <v>192</v>
      </c>
      <c r="J48" s="68" t="s">
        <v>382</v>
      </c>
      <c r="K48" s="63" t="s">
        <v>129</v>
      </c>
      <c r="L48" s="63" t="s">
        <v>405</v>
      </c>
      <c r="M48" s="63" t="s">
        <v>80</v>
      </c>
      <c r="N48" s="63" t="s">
        <v>57</v>
      </c>
      <c r="O48" s="69">
        <v>44280</v>
      </c>
      <c r="P48" s="63" t="s">
        <v>406</v>
      </c>
      <c r="Q48" s="63" t="s">
        <v>407</v>
      </c>
      <c r="R48" s="63" t="s">
        <v>408</v>
      </c>
      <c r="S48" s="63" t="s">
        <v>409</v>
      </c>
      <c r="T48" s="66"/>
    </row>
    <row r="49" spans="1:20" s="44" customFormat="1" ht="25.5" hidden="1">
      <c r="A49" s="70" t="s">
        <v>123</v>
      </c>
      <c r="B49" s="95" t="s">
        <v>36</v>
      </c>
      <c r="C49" s="63" t="s">
        <v>98</v>
      </c>
      <c r="D49" s="64" t="s">
        <v>23</v>
      </c>
      <c r="E49" s="58" t="s">
        <v>410</v>
      </c>
      <c r="F49" s="68" t="s">
        <v>411</v>
      </c>
      <c r="G49" s="63" t="s">
        <v>412</v>
      </c>
      <c r="H49" s="65" t="s">
        <v>413</v>
      </c>
      <c r="I49" s="64" t="s">
        <v>46</v>
      </c>
      <c r="J49" s="53" t="s">
        <v>128</v>
      </c>
      <c r="K49" s="63" t="s">
        <v>129</v>
      </c>
      <c r="L49" s="63" t="s">
        <v>405</v>
      </c>
      <c r="M49" s="64" t="s">
        <v>80</v>
      </c>
      <c r="N49" s="64" t="s">
        <v>57</v>
      </c>
      <c r="O49" s="69">
        <v>44280</v>
      </c>
      <c r="P49" s="63" t="s">
        <v>414</v>
      </c>
      <c r="Q49" s="63" t="s">
        <v>49</v>
      </c>
      <c r="R49" s="63" t="s">
        <v>49</v>
      </c>
      <c r="S49" s="63" t="s">
        <v>50</v>
      </c>
      <c r="T49" s="54"/>
    </row>
    <row r="50" spans="1:20" s="44" customFormat="1" ht="38.25" hidden="1">
      <c r="A50" s="70" t="s">
        <v>415</v>
      </c>
      <c r="B50" s="63" t="s">
        <v>22</v>
      </c>
      <c r="C50" s="63" t="s">
        <v>22</v>
      </c>
      <c r="D50" s="64" t="s">
        <v>23</v>
      </c>
      <c r="E50" s="58" t="s">
        <v>416</v>
      </c>
      <c r="F50" s="63" t="s">
        <v>417</v>
      </c>
      <c r="G50" s="57" t="s">
        <v>418</v>
      </c>
      <c r="H50" s="64" t="s">
        <v>419</v>
      </c>
      <c r="I50" s="64" t="s">
        <v>420</v>
      </c>
      <c r="J50" s="64" t="s">
        <v>85</v>
      </c>
      <c r="K50" s="68" t="s">
        <v>82</v>
      </c>
      <c r="L50" s="63" t="s">
        <v>71</v>
      </c>
      <c r="M50" s="63" t="s">
        <v>71</v>
      </c>
      <c r="N50" s="63" t="s">
        <v>71</v>
      </c>
      <c r="O50" s="69">
        <v>44265</v>
      </c>
      <c r="P50" s="68" t="s">
        <v>421</v>
      </c>
      <c r="Q50" s="63" t="s">
        <v>62</v>
      </c>
      <c r="R50" s="63" t="s">
        <v>62</v>
      </c>
      <c r="S50" s="63" t="s">
        <v>422</v>
      </c>
      <c r="T50" s="61" t="s">
        <v>423</v>
      </c>
    </row>
    <row r="51" spans="1:20" s="44" customFormat="1" ht="51" hidden="1">
      <c r="A51" s="75" t="s">
        <v>424</v>
      </c>
      <c r="B51" s="63" t="s">
        <v>74</v>
      </c>
      <c r="C51" s="63" t="s">
        <v>98</v>
      </c>
      <c r="D51" s="64" t="s">
        <v>23</v>
      </c>
      <c r="E51" s="58" t="s">
        <v>425</v>
      </c>
      <c r="F51" s="68" t="s">
        <v>426</v>
      </c>
      <c r="G51" s="63" t="s">
        <v>427</v>
      </c>
      <c r="H51" s="65" t="s">
        <v>428</v>
      </c>
      <c r="I51" s="64" t="s">
        <v>42</v>
      </c>
      <c r="J51" s="68" t="s">
        <v>382</v>
      </c>
      <c r="K51" s="63" t="s">
        <v>82</v>
      </c>
      <c r="L51" s="63" t="s">
        <v>71</v>
      </c>
      <c r="M51" s="64" t="s">
        <v>71</v>
      </c>
      <c r="N51" s="64" t="s">
        <v>71</v>
      </c>
      <c r="O51" s="69">
        <v>44265</v>
      </c>
      <c r="P51" s="63" t="s">
        <v>429</v>
      </c>
      <c r="Q51" s="63" t="s">
        <v>186</v>
      </c>
      <c r="R51" s="63" t="s">
        <v>289</v>
      </c>
      <c r="S51" s="63" t="s">
        <v>50</v>
      </c>
      <c r="T51" s="66"/>
    </row>
    <row r="52" spans="1:20" s="44" customFormat="1" ht="63.75" hidden="1">
      <c r="A52" s="75" t="s">
        <v>430</v>
      </c>
      <c r="B52" s="63" t="s">
        <v>74</v>
      </c>
      <c r="C52" s="63" t="s">
        <v>75</v>
      </c>
      <c r="D52" s="64" t="s">
        <v>23</v>
      </c>
      <c r="E52" s="58" t="s">
        <v>431</v>
      </c>
      <c r="F52" s="63" t="s">
        <v>432</v>
      </c>
      <c r="G52" s="63" t="s">
        <v>433</v>
      </c>
      <c r="H52" s="68" t="s">
        <v>434</v>
      </c>
      <c r="I52" s="64" t="s">
        <v>106</v>
      </c>
      <c r="J52" s="68" t="s">
        <v>43</v>
      </c>
      <c r="K52" s="63" t="s">
        <v>155</v>
      </c>
      <c r="L52" s="63" t="s">
        <v>71</v>
      </c>
      <c r="M52" s="63" t="s">
        <v>71</v>
      </c>
      <c r="N52" s="63" t="s">
        <v>71</v>
      </c>
      <c r="O52" s="69">
        <v>44265</v>
      </c>
      <c r="P52" s="63" t="s">
        <v>435</v>
      </c>
      <c r="Q52" s="63" t="s">
        <v>62</v>
      </c>
      <c r="R52" s="63" t="s">
        <v>62</v>
      </c>
      <c r="S52" s="63" t="s">
        <v>50</v>
      </c>
      <c r="T52" s="66"/>
    </row>
    <row r="53" spans="1:20" s="44" customFormat="1" ht="51" hidden="1">
      <c r="A53" s="70" t="s">
        <v>436</v>
      </c>
      <c r="B53" s="64" t="s">
        <v>22</v>
      </c>
      <c r="C53" s="64" t="s">
        <v>22</v>
      </c>
      <c r="D53" s="63" t="s">
        <v>23</v>
      </c>
      <c r="E53" s="59" t="s">
        <v>437</v>
      </c>
      <c r="F53" s="63" t="s">
        <v>438</v>
      </c>
      <c r="G53" s="63" t="s">
        <v>54</v>
      </c>
      <c r="H53" s="64" t="s">
        <v>439</v>
      </c>
      <c r="I53" s="65" t="s">
        <v>46</v>
      </c>
      <c r="J53" s="64" t="s">
        <v>60</v>
      </c>
      <c r="K53" s="64" t="s">
        <v>155</v>
      </c>
      <c r="L53" s="64" t="s">
        <v>71</v>
      </c>
      <c r="M53" s="64" t="s">
        <v>71</v>
      </c>
      <c r="N53" s="64" t="s">
        <v>71</v>
      </c>
      <c r="O53" s="66">
        <v>44263</v>
      </c>
      <c r="P53" s="68" t="s">
        <v>440</v>
      </c>
      <c r="Q53" s="63" t="s">
        <v>62</v>
      </c>
      <c r="R53" s="63" t="s">
        <v>62</v>
      </c>
      <c r="S53" s="64" t="s">
        <v>50</v>
      </c>
      <c r="T53" s="66"/>
    </row>
    <row r="54" spans="1:20" s="44" customFormat="1" ht="76.5" hidden="1">
      <c r="A54" s="70" t="s">
        <v>441</v>
      </c>
      <c r="B54" s="64" t="s">
        <v>22</v>
      </c>
      <c r="C54" s="64" t="s">
        <v>22</v>
      </c>
      <c r="D54" s="63" t="s">
        <v>23</v>
      </c>
      <c r="E54" s="59" t="s">
        <v>442</v>
      </c>
      <c r="F54" s="63" t="s">
        <v>443</v>
      </c>
      <c r="G54" s="63" t="s">
        <v>54</v>
      </c>
      <c r="H54" s="64" t="s">
        <v>439</v>
      </c>
      <c r="I54" s="65" t="s">
        <v>46</v>
      </c>
      <c r="J54" s="64" t="s">
        <v>60</v>
      </c>
      <c r="K54" s="64" t="s">
        <v>155</v>
      </c>
      <c r="L54" s="64" t="s">
        <v>71</v>
      </c>
      <c r="M54" s="64" t="s">
        <v>71</v>
      </c>
      <c r="N54" s="64" t="s">
        <v>71</v>
      </c>
      <c r="O54" s="66">
        <v>44260</v>
      </c>
      <c r="P54" s="68" t="s">
        <v>440</v>
      </c>
      <c r="Q54" s="63" t="s">
        <v>62</v>
      </c>
      <c r="R54" s="63" t="s">
        <v>62</v>
      </c>
      <c r="S54" s="64" t="s">
        <v>50</v>
      </c>
      <c r="T54" s="66"/>
    </row>
    <row r="55" spans="1:20" s="44" customFormat="1" ht="51" hidden="1">
      <c r="A55" s="70" t="s">
        <v>123</v>
      </c>
      <c r="B55" s="95" t="s">
        <v>36</v>
      </c>
      <c r="C55" s="63" t="s">
        <v>22</v>
      </c>
      <c r="D55" s="64" t="s">
        <v>23</v>
      </c>
      <c r="E55" s="58" t="s">
        <v>444</v>
      </c>
      <c r="F55" s="63" t="s">
        <v>445</v>
      </c>
      <c r="G55" s="57" t="s">
        <v>446</v>
      </c>
      <c r="H55" s="64" t="s">
        <v>447</v>
      </c>
      <c r="I55" s="64" t="s">
        <v>93</v>
      </c>
      <c r="J55" s="64" t="s">
        <v>321</v>
      </c>
      <c r="K55" s="63" t="s">
        <v>129</v>
      </c>
      <c r="L55" s="63" t="s">
        <v>130</v>
      </c>
      <c r="M55" s="63" t="s">
        <v>28</v>
      </c>
      <c r="N55" s="63" t="s">
        <v>43</v>
      </c>
      <c r="O55" s="69">
        <v>44252</v>
      </c>
      <c r="P55" s="63" t="s">
        <v>448</v>
      </c>
      <c r="Q55" s="63" t="s">
        <v>449</v>
      </c>
      <c r="R55" s="63" t="s">
        <v>450</v>
      </c>
      <c r="S55" s="63" t="s">
        <v>50</v>
      </c>
      <c r="T55" s="77" t="s">
        <v>124</v>
      </c>
    </row>
    <row r="56" spans="1:20" s="44" customFormat="1" ht="51" hidden="1">
      <c r="A56" s="70" t="s">
        <v>451</v>
      </c>
      <c r="B56" s="63" t="s">
        <v>22</v>
      </c>
      <c r="C56" s="63" t="s">
        <v>22</v>
      </c>
      <c r="D56" s="64" t="s">
        <v>23</v>
      </c>
      <c r="E56" s="58" t="s">
        <v>452</v>
      </c>
      <c r="F56" s="63" t="s">
        <v>453</v>
      </c>
      <c r="G56" s="68" t="s">
        <v>387</v>
      </c>
      <c r="H56" s="64" t="s">
        <v>454</v>
      </c>
      <c r="I56" s="64" t="s">
        <v>103</v>
      </c>
      <c r="J56" s="68" t="s">
        <v>138</v>
      </c>
      <c r="K56" s="68" t="s">
        <v>167</v>
      </c>
      <c r="L56" s="68" t="s">
        <v>71</v>
      </c>
      <c r="M56" s="63" t="s">
        <v>71</v>
      </c>
      <c r="N56" s="63" t="s">
        <v>71</v>
      </c>
      <c r="O56" s="69">
        <v>44103</v>
      </c>
      <c r="P56" s="68" t="s">
        <v>440</v>
      </c>
      <c r="Q56" s="63" t="s">
        <v>62</v>
      </c>
      <c r="R56" s="63" t="s">
        <v>62</v>
      </c>
      <c r="S56" s="63" t="s">
        <v>455</v>
      </c>
      <c r="T56" s="66"/>
    </row>
    <row r="57" spans="1:20" s="44" customFormat="1" ht="51" hidden="1">
      <c r="A57" s="75" t="s">
        <v>430</v>
      </c>
      <c r="B57" s="63" t="s">
        <v>22</v>
      </c>
      <c r="C57" s="63" t="s">
        <v>22</v>
      </c>
      <c r="D57" s="64" t="s">
        <v>23</v>
      </c>
      <c r="E57" s="58" t="s">
        <v>456</v>
      </c>
      <c r="F57" s="63" t="s">
        <v>457</v>
      </c>
      <c r="G57" s="68" t="s">
        <v>387</v>
      </c>
      <c r="H57" s="64" t="s">
        <v>458</v>
      </c>
      <c r="I57" s="64" t="s">
        <v>80</v>
      </c>
      <c r="J57" s="68" t="s">
        <v>351</v>
      </c>
      <c r="K57" s="68" t="s">
        <v>167</v>
      </c>
      <c r="L57" s="68" t="s">
        <v>71</v>
      </c>
      <c r="M57" s="63" t="s">
        <v>71</v>
      </c>
      <c r="N57" s="63" t="s">
        <v>71</v>
      </c>
      <c r="O57" s="69">
        <v>44088</v>
      </c>
      <c r="P57" s="68" t="s">
        <v>440</v>
      </c>
      <c r="Q57" s="63" t="s">
        <v>62</v>
      </c>
      <c r="R57" s="63" t="s">
        <v>62</v>
      </c>
      <c r="S57" s="63" t="s">
        <v>50</v>
      </c>
      <c r="T57" s="117"/>
    </row>
    <row r="58" spans="1:20" s="44" customFormat="1" ht="63.75" hidden="1">
      <c r="A58" s="70" t="s">
        <v>187</v>
      </c>
      <c r="B58" s="63" t="s">
        <v>22</v>
      </c>
      <c r="C58" s="63" t="s">
        <v>22</v>
      </c>
      <c r="D58" s="64" t="s">
        <v>23</v>
      </c>
      <c r="E58" s="58" t="s">
        <v>459</v>
      </c>
      <c r="F58" s="63" t="s">
        <v>460</v>
      </c>
      <c r="G58" s="68" t="s">
        <v>387</v>
      </c>
      <c r="H58" s="64" t="s">
        <v>454</v>
      </c>
      <c r="I58" s="64" t="s">
        <v>103</v>
      </c>
      <c r="J58" s="68" t="s">
        <v>138</v>
      </c>
      <c r="K58" s="68" t="s">
        <v>167</v>
      </c>
      <c r="L58" s="68" t="s">
        <v>71</v>
      </c>
      <c r="M58" s="63" t="s">
        <v>71</v>
      </c>
      <c r="N58" s="63" t="s">
        <v>71</v>
      </c>
      <c r="O58" s="69">
        <v>44082</v>
      </c>
      <c r="P58" s="68" t="s">
        <v>440</v>
      </c>
      <c r="Q58" s="63" t="s">
        <v>62</v>
      </c>
      <c r="R58" s="63" t="s">
        <v>62</v>
      </c>
      <c r="S58" s="63" t="s">
        <v>422</v>
      </c>
      <c r="T58" s="66"/>
    </row>
    <row r="59" spans="1:20" s="101" customFormat="1" ht="38.25" hidden="1">
      <c r="A59" s="70" t="s">
        <v>219</v>
      </c>
      <c r="B59" s="63" t="s">
        <v>97</v>
      </c>
      <c r="C59" s="63" t="s">
        <v>98</v>
      </c>
      <c r="D59" s="64" t="s">
        <v>23</v>
      </c>
      <c r="E59" s="58" t="s">
        <v>461</v>
      </c>
      <c r="F59" s="63" t="s">
        <v>462</v>
      </c>
      <c r="G59" s="69" t="s">
        <v>399</v>
      </c>
      <c r="H59" s="68" t="s">
        <v>463</v>
      </c>
      <c r="I59" s="64" t="s">
        <v>80</v>
      </c>
      <c r="J59" s="64" t="s">
        <v>166</v>
      </c>
      <c r="K59" s="69" t="s">
        <v>44</v>
      </c>
      <c r="L59" s="69" t="s">
        <v>105</v>
      </c>
      <c r="M59" s="64" t="s">
        <v>106</v>
      </c>
      <c r="N59" s="64" t="s">
        <v>29</v>
      </c>
      <c r="O59" s="69">
        <v>43873</v>
      </c>
      <c r="P59" s="69" t="s">
        <v>464</v>
      </c>
      <c r="Q59" s="68" t="s">
        <v>407</v>
      </c>
      <c r="R59" s="68" t="s">
        <v>465</v>
      </c>
      <c r="S59" s="63" t="s">
        <v>50</v>
      </c>
      <c r="T59" s="66"/>
    </row>
    <row r="60" spans="1:20" s="101" customFormat="1" ht="51" hidden="1">
      <c r="A60" s="70" t="s">
        <v>466</v>
      </c>
      <c r="B60" s="95" t="s">
        <v>36</v>
      </c>
      <c r="C60" s="68" t="s">
        <v>75</v>
      </c>
      <c r="D60" s="64" t="s">
        <v>23</v>
      </c>
      <c r="E60" s="58" t="s">
        <v>467</v>
      </c>
      <c r="F60" s="68" t="s">
        <v>468</v>
      </c>
      <c r="G60" s="52" t="s">
        <v>469</v>
      </c>
      <c r="H60" s="64" t="s">
        <v>470</v>
      </c>
      <c r="I60" s="64" t="s">
        <v>471</v>
      </c>
      <c r="J60" s="64" t="s">
        <v>94</v>
      </c>
      <c r="K60" s="69" t="s">
        <v>82</v>
      </c>
      <c r="L60" s="69" t="s">
        <v>71</v>
      </c>
      <c r="M60" s="63" t="s">
        <v>71</v>
      </c>
      <c r="N60" s="63" t="s">
        <v>71</v>
      </c>
      <c r="O60" s="69">
        <v>43809</v>
      </c>
      <c r="P60" s="69" t="s">
        <v>472</v>
      </c>
      <c r="Q60" s="63" t="s">
        <v>62</v>
      </c>
      <c r="R60" s="63" t="s">
        <v>62</v>
      </c>
      <c r="S60" s="63" t="s">
        <v>422</v>
      </c>
      <c r="T60" s="66"/>
    </row>
    <row r="61" spans="1:20" s="44" customFormat="1" ht="25.5" hidden="1">
      <c r="A61" s="70" t="s">
        <v>123</v>
      </c>
      <c r="B61" s="95" t="s">
        <v>36</v>
      </c>
      <c r="C61" s="63" t="s">
        <v>98</v>
      </c>
      <c r="D61" s="64" t="s">
        <v>23</v>
      </c>
      <c r="E61" s="58" t="s">
        <v>473</v>
      </c>
      <c r="F61" s="68" t="s">
        <v>474</v>
      </c>
      <c r="G61" s="78" t="s">
        <v>475</v>
      </c>
      <c r="H61" s="63" t="s">
        <v>476</v>
      </c>
      <c r="I61" s="64" t="s">
        <v>471</v>
      </c>
      <c r="J61" s="64" t="s">
        <v>43</v>
      </c>
      <c r="K61" s="69" t="s">
        <v>167</v>
      </c>
      <c r="L61" s="63" t="s">
        <v>71</v>
      </c>
      <c r="M61" s="64" t="s">
        <v>71</v>
      </c>
      <c r="N61" s="64" t="s">
        <v>71</v>
      </c>
      <c r="O61" s="69">
        <v>43761</v>
      </c>
      <c r="P61" s="69" t="s">
        <v>477</v>
      </c>
      <c r="Q61" s="63" t="s">
        <v>202</v>
      </c>
      <c r="R61" s="63" t="s">
        <v>478</v>
      </c>
      <c r="S61" s="63" t="s">
        <v>50</v>
      </c>
      <c r="T61" s="66"/>
    </row>
    <row r="62" spans="1:20" s="44" customFormat="1" ht="38.25">
      <c r="A62" s="70" t="s">
        <v>96</v>
      </c>
      <c r="B62" s="95" t="s">
        <v>36</v>
      </c>
      <c r="C62" s="63" t="s">
        <v>37</v>
      </c>
      <c r="D62" s="64" t="s">
        <v>23</v>
      </c>
      <c r="E62" s="58" t="s">
        <v>479</v>
      </c>
      <c r="F62" s="63" t="s">
        <v>480</v>
      </c>
      <c r="G62" s="63" t="s">
        <v>481</v>
      </c>
      <c r="H62" s="63" t="s">
        <v>482</v>
      </c>
      <c r="I62" s="64" t="s">
        <v>103</v>
      </c>
      <c r="J62" s="64" t="s">
        <v>104</v>
      </c>
      <c r="K62" s="63" t="s">
        <v>483</v>
      </c>
      <c r="L62" s="63" t="s">
        <v>484</v>
      </c>
      <c r="M62" s="73" t="s">
        <v>485</v>
      </c>
      <c r="N62" s="73" t="s">
        <v>128</v>
      </c>
      <c r="O62" s="69">
        <v>43733</v>
      </c>
      <c r="P62" s="63" t="s">
        <v>486</v>
      </c>
      <c r="Q62" s="71" t="s">
        <v>487</v>
      </c>
      <c r="R62" s="63" t="s">
        <v>49</v>
      </c>
      <c r="S62" s="63" t="s">
        <v>488</v>
      </c>
      <c r="T62" s="66"/>
    </row>
    <row r="63" spans="1:20" s="44" customFormat="1" ht="114.75" hidden="1">
      <c r="A63" s="70" t="s">
        <v>123</v>
      </c>
      <c r="B63" s="95" t="s">
        <v>36</v>
      </c>
      <c r="C63" s="69" t="s">
        <v>98</v>
      </c>
      <c r="D63" s="64" t="s">
        <v>23</v>
      </c>
      <c r="E63" s="58" t="s">
        <v>489</v>
      </c>
      <c r="F63" s="68" t="s">
        <v>490</v>
      </c>
      <c r="G63" s="63" t="s">
        <v>491</v>
      </c>
      <c r="H63" s="65" t="s">
        <v>492</v>
      </c>
      <c r="I63" s="64" t="s">
        <v>471</v>
      </c>
      <c r="J63" s="64" t="s">
        <v>128</v>
      </c>
      <c r="K63" s="63" t="s">
        <v>155</v>
      </c>
      <c r="L63" s="63" t="s">
        <v>71</v>
      </c>
      <c r="M63" s="64" t="s">
        <v>71</v>
      </c>
      <c r="N63" s="64" t="s">
        <v>71</v>
      </c>
      <c r="O63" s="69">
        <v>43710</v>
      </c>
      <c r="P63" s="63" t="s">
        <v>493</v>
      </c>
      <c r="Q63" s="63" t="s">
        <v>202</v>
      </c>
      <c r="R63" s="63" t="s">
        <v>203</v>
      </c>
      <c r="S63" s="69" t="s">
        <v>494</v>
      </c>
      <c r="T63" s="76"/>
    </row>
    <row r="64" spans="1:20" s="44" customFormat="1" ht="76.5" hidden="1">
      <c r="A64" s="70" t="s">
        <v>402</v>
      </c>
      <c r="B64" s="95" t="s">
        <v>36</v>
      </c>
      <c r="C64" s="63" t="s">
        <v>37</v>
      </c>
      <c r="D64" s="64" t="s">
        <v>23</v>
      </c>
      <c r="E64" s="58" t="s">
        <v>495</v>
      </c>
      <c r="F64" s="68" t="s">
        <v>496</v>
      </c>
      <c r="G64" s="63" t="s">
        <v>497</v>
      </c>
      <c r="H64" s="65" t="s">
        <v>498</v>
      </c>
      <c r="I64" s="68" t="s">
        <v>56</v>
      </c>
      <c r="J64" s="68" t="s">
        <v>60</v>
      </c>
      <c r="K64" s="63" t="s">
        <v>82</v>
      </c>
      <c r="L64" s="68" t="s">
        <v>172</v>
      </c>
      <c r="M64" s="63" t="s">
        <v>106</v>
      </c>
      <c r="N64" s="63" t="s">
        <v>174</v>
      </c>
      <c r="O64" s="69">
        <v>43704</v>
      </c>
      <c r="P64" s="63" t="s">
        <v>499</v>
      </c>
      <c r="Q64" s="63" t="s">
        <v>202</v>
      </c>
      <c r="R64" s="63" t="s">
        <v>203</v>
      </c>
      <c r="S64" s="63" t="s">
        <v>50</v>
      </c>
      <c r="T64" s="66"/>
    </row>
    <row r="65" spans="1:138" s="44" customFormat="1" ht="51" hidden="1">
      <c r="A65" s="75" t="s">
        <v>500</v>
      </c>
      <c r="B65" s="95" t="s">
        <v>36</v>
      </c>
      <c r="C65" s="63" t="s">
        <v>75</v>
      </c>
      <c r="D65" s="64" t="s">
        <v>23</v>
      </c>
      <c r="E65" s="58" t="s">
        <v>501</v>
      </c>
      <c r="F65" s="68" t="s">
        <v>502</v>
      </c>
      <c r="G65" s="63" t="s">
        <v>503</v>
      </c>
      <c r="H65" s="65" t="s">
        <v>504</v>
      </c>
      <c r="I65" s="64" t="s">
        <v>394</v>
      </c>
      <c r="J65" s="64" t="s">
        <v>29</v>
      </c>
      <c r="K65" s="63" t="s">
        <v>82</v>
      </c>
      <c r="L65" s="63" t="s">
        <v>505</v>
      </c>
      <c r="M65" s="64" t="s">
        <v>103</v>
      </c>
      <c r="N65" s="64" t="s">
        <v>29</v>
      </c>
      <c r="O65" s="69">
        <v>43607</v>
      </c>
      <c r="P65" s="63" t="s">
        <v>506</v>
      </c>
      <c r="Q65" s="63" t="s">
        <v>186</v>
      </c>
      <c r="R65" s="63" t="s">
        <v>186</v>
      </c>
      <c r="S65" s="63" t="s">
        <v>50</v>
      </c>
      <c r="T65" s="66"/>
    </row>
    <row r="66" spans="1:138" s="44" customFormat="1" ht="76.5" hidden="1">
      <c r="A66" s="70" t="s">
        <v>187</v>
      </c>
      <c r="B66" s="63" t="s">
        <v>74</v>
      </c>
      <c r="C66" s="63" t="s">
        <v>98</v>
      </c>
      <c r="D66" s="64" t="s">
        <v>23</v>
      </c>
      <c r="E66" s="58" t="s">
        <v>507</v>
      </c>
      <c r="F66" s="63" t="s">
        <v>508</v>
      </c>
      <c r="G66" s="63" t="s">
        <v>509</v>
      </c>
      <c r="H66" s="63" t="s">
        <v>510</v>
      </c>
      <c r="I66" s="64" t="s">
        <v>56</v>
      </c>
      <c r="J66" s="64" t="s">
        <v>81</v>
      </c>
      <c r="K66" s="63" t="s">
        <v>44</v>
      </c>
      <c r="L66" s="68" t="s">
        <v>335</v>
      </c>
      <c r="M66" s="63" t="s">
        <v>185</v>
      </c>
      <c r="N66" s="63" t="s">
        <v>321</v>
      </c>
      <c r="O66" s="69">
        <v>43558</v>
      </c>
      <c r="P66" s="63" t="s">
        <v>511</v>
      </c>
      <c r="Q66" s="71" t="s">
        <v>49</v>
      </c>
      <c r="R66" s="63" t="s">
        <v>49</v>
      </c>
      <c r="S66" s="63" t="s">
        <v>50</v>
      </c>
      <c r="T66" s="66"/>
    </row>
    <row r="67" spans="1:138" s="44" customFormat="1" ht="25.5" hidden="1">
      <c r="A67" s="70" t="s">
        <v>123</v>
      </c>
      <c r="B67" s="95" t="s">
        <v>36</v>
      </c>
      <c r="C67" s="63" t="s">
        <v>98</v>
      </c>
      <c r="D67" s="64" t="s">
        <v>23</v>
      </c>
      <c r="E67" s="58" t="s">
        <v>512</v>
      </c>
      <c r="F67" s="68" t="s">
        <v>513</v>
      </c>
      <c r="G67" s="63" t="s">
        <v>514</v>
      </c>
      <c r="H67" s="64" t="s">
        <v>515</v>
      </c>
      <c r="I67" s="64" t="s">
        <v>23</v>
      </c>
      <c r="J67" s="64" t="s">
        <v>128</v>
      </c>
      <c r="K67" s="63" t="s">
        <v>167</v>
      </c>
      <c r="L67" s="63" t="s">
        <v>71</v>
      </c>
      <c r="M67" s="64" t="s">
        <v>71</v>
      </c>
      <c r="N67" s="64" t="s">
        <v>71</v>
      </c>
      <c r="O67" s="63">
        <v>43516</v>
      </c>
      <c r="P67" s="63" t="s">
        <v>516</v>
      </c>
      <c r="Q67" s="63" t="s">
        <v>517</v>
      </c>
      <c r="R67" s="63" t="s">
        <v>518</v>
      </c>
      <c r="S67" s="63" t="s">
        <v>50</v>
      </c>
      <c r="T67" s="66"/>
    </row>
    <row r="68" spans="1:138" s="44" customFormat="1" ht="51" hidden="1">
      <c r="A68" s="80" t="s">
        <v>123</v>
      </c>
      <c r="B68" s="95" t="s">
        <v>36</v>
      </c>
      <c r="C68" s="69" t="s">
        <v>75</v>
      </c>
      <c r="D68" s="81" t="s">
        <v>23</v>
      </c>
      <c r="E68" s="60" t="s">
        <v>519</v>
      </c>
      <c r="F68" s="82" t="s">
        <v>520</v>
      </c>
      <c r="G68" s="83" t="s">
        <v>521</v>
      </c>
      <c r="H68" s="84" t="s">
        <v>522</v>
      </c>
      <c r="I68" s="81" t="s">
        <v>42</v>
      </c>
      <c r="J68" s="81" t="s">
        <v>60</v>
      </c>
      <c r="K68" s="83" t="s">
        <v>155</v>
      </c>
      <c r="L68" s="63" t="s">
        <v>71</v>
      </c>
      <c r="M68" s="64" t="s">
        <v>71</v>
      </c>
      <c r="N68" s="64" t="s">
        <v>71</v>
      </c>
      <c r="O68" s="89">
        <v>43515</v>
      </c>
      <c r="P68" s="83" t="s">
        <v>516</v>
      </c>
      <c r="Q68" s="63" t="s">
        <v>49</v>
      </c>
      <c r="R68" s="63" t="s">
        <v>49</v>
      </c>
      <c r="S68" s="63" t="s">
        <v>50</v>
      </c>
      <c r="T68" s="86"/>
    </row>
    <row r="69" spans="1:138" s="44" customFormat="1" ht="38.25" hidden="1">
      <c r="A69" s="91" t="s">
        <v>430</v>
      </c>
      <c r="B69" s="95" t="s">
        <v>36</v>
      </c>
      <c r="C69" s="69" t="s">
        <v>98</v>
      </c>
      <c r="D69" s="64" t="s">
        <v>23</v>
      </c>
      <c r="E69" s="58" t="s">
        <v>523</v>
      </c>
      <c r="F69" s="68" t="s">
        <v>524</v>
      </c>
      <c r="G69" s="63" t="s">
        <v>525</v>
      </c>
      <c r="H69" s="65" t="s">
        <v>526</v>
      </c>
      <c r="I69" s="64" t="s">
        <v>23</v>
      </c>
      <c r="J69" s="64" t="s">
        <v>527</v>
      </c>
      <c r="K69" s="63" t="s">
        <v>528</v>
      </c>
      <c r="L69" s="79" t="s">
        <v>529</v>
      </c>
      <c r="M69" s="68" t="s">
        <v>46</v>
      </c>
      <c r="N69" s="68" t="s">
        <v>43</v>
      </c>
      <c r="O69" s="69">
        <v>41855</v>
      </c>
      <c r="P69" s="63" t="s">
        <v>530</v>
      </c>
      <c r="Q69" s="71" t="s">
        <v>49</v>
      </c>
      <c r="R69" s="71" t="s">
        <v>49</v>
      </c>
      <c r="S69" s="63" t="s">
        <v>531</v>
      </c>
      <c r="T69" s="67"/>
    </row>
    <row r="70" spans="1:138" s="44" customFormat="1" ht="51" hidden="1">
      <c r="A70" s="80" t="s">
        <v>123</v>
      </c>
      <c r="B70" s="63" t="s">
        <v>97</v>
      </c>
      <c r="C70" s="63" t="s">
        <v>98</v>
      </c>
      <c r="D70" s="81" t="s">
        <v>23</v>
      </c>
      <c r="E70" s="60" t="s">
        <v>532</v>
      </c>
      <c r="F70" s="82" t="s">
        <v>533</v>
      </c>
      <c r="G70" s="83" t="s">
        <v>534</v>
      </c>
      <c r="H70" s="84" t="s">
        <v>535</v>
      </c>
      <c r="I70" s="81" t="s">
        <v>394</v>
      </c>
      <c r="J70" s="81" t="s">
        <v>138</v>
      </c>
      <c r="K70" s="83" t="s">
        <v>82</v>
      </c>
      <c r="L70" s="83" t="s">
        <v>71</v>
      </c>
      <c r="M70" s="81" t="s">
        <v>71</v>
      </c>
      <c r="N70" s="81" t="s">
        <v>71</v>
      </c>
      <c r="O70" s="85">
        <v>41449</v>
      </c>
      <c r="P70" s="83" t="s">
        <v>536</v>
      </c>
      <c r="Q70" s="63" t="s">
        <v>49</v>
      </c>
      <c r="R70" s="68" t="s">
        <v>108</v>
      </c>
      <c r="S70" s="83" t="s">
        <v>50</v>
      </c>
      <c r="T70" s="86"/>
    </row>
    <row r="71" spans="1:138" s="90" customFormat="1" hidden="1">
      <c r="A71" s="87" t="s">
        <v>430</v>
      </c>
      <c r="B71" s="83" t="s">
        <v>74</v>
      </c>
      <c r="C71" s="83" t="s">
        <v>75</v>
      </c>
      <c r="D71" s="81" t="s">
        <v>23</v>
      </c>
      <c r="E71" s="60" t="s">
        <v>537</v>
      </c>
      <c r="F71" s="82" t="s">
        <v>538</v>
      </c>
      <c r="G71" s="88" t="s">
        <v>539</v>
      </c>
      <c r="H71" s="84" t="s">
        <v>540</v>
      </c>
      <c r="I71" s="81" t="s">
        <v>103</v>
      </c>
      <c r="J71" s="81" t="s">
        <v>33</v>
      </c>
      <c r="K71" s="83" t="s">
        <v>167</v>
      </c>
      <c r="L71" s="83" t="s">
        <v>71</v>
      </c>
      <c r="M71" s="81" t="s">
        <v>71</v>
      </c>
      <c r="N71" s="81" t="s">
        <v>71</v>
      </c>
      <c r="O71" s="89">
        <v>41079</v>
      </c>
      <c r="P71" s="83" t="s">
        <v>541</v>
      </c>
      <c r="Q71" s="85" t="s">
        <v>49</v>
      </c>
      <c r="R71" s="85" t="s">
        <v>49</v>
      </c>
      <c r="S71" s="83" t="s">
        <v>50</v>
      </c>
      <c r="T71" s="86"/>
    </row>
    <row r="72" spans="1:138" s="44" customFormat="1">
      <c r="A72" s="21"/>
      <c r="B72" s="12"/>
      <c r="C72" s="12"/>
      <c r="D72" s="32"/>
      <c r="E72" s="15"/>
      <c r="F72" s="34"/>
      <c r="G72" s="13"/>
      <c r="H72" s="12"/>
      <c r="I72" s="16"/>
      <c r="J72" s="12"/>
      <c r="K72" s="12"/>
      <c r="L72" s="12"/>
      <c r="M72" s="12"/>
      <c r="N72" s="12"/>
      <c r="O72" s="14"/>
      <c r="P72" s="18"/>
      <c r="Q72" s="18"/>
      <c r="R72" s="12"/>
      <c r="S72" s="38"/>
      <c r="T72" s="23"/>
    </row>
    <row r="73" spans="1:138" s="44" customFormat="1">
      <c r="A73" s="21"/>
      <c r="B73" s="12"/>
      <c r="C73" s="12"/>
      <c r="D73" s="32"/>
      <c r="E73" s="15"/>
      <c r="F73" s="34"/>
      <c r="G73" s="13"/>
      <c r="H73" s="12"/>
      <c r="I73" s="16"/>
      <c r="J73" s="12"/>
      <c r="K73" s="12"/>
      <c r="L73" s="12"/>
      <c r="M73" s="12"/>
      <c r="N73" s="12"/>
      <c r="O73" s="14"/>
      <c r="P73" s="18"/>
      <c r="Q73" s="18"/>
      <c r="R73" s="12"/>
      <c r="S73" s="38"/>
      <c r="T73" s="23"/>
    </row>
    <row r="74" spans="1:138" s="44" customFormat="1">
      <c r="A74" s="21"/>
      <c r="B74" s="12"/>
      <c r="C74" s="12"/>
      <c r="D74" s="32"/>
      <c r="E74" s="15"/>
      <c r="F74" s="34"/>
      <c r="G74" s="13"/>
      <c r="H74" s="12"/>
      <c r="I74" s="16"/>
      <c r="J74" s="12"/>
      <c r="K74" s="12"/>
      <c r="L74" s="12"/>
      <c r="M74" s="12"/>
      <c r="N74" s="12"/>
      <c r="O74" s="14"/>
      <c r="P74" s="18"/>
      <c r="Q74" s="18"/>
      <c r="R74" s="12"/>
      <c r="S74" s="38"/>
      <c r="T74" s="23"/>
    </row>
    <row r="75" spans="1:138" s="44" customFormat="1">
      <c r="A75" s="21"/>
      <c r="B75" s="12"/>
      <c r="C75" s="12"/>
      <c r="D75" s="32"/>
      <c r="E75" s="15"/>
      <c r="F75" s="34"/>
      <c r="G75" s="13"/>
      <c r="H75" s="12"/>
      <c r="I75" s="16"/>
      <c r="J75" s="12"/>
      <c r="K75" s="12"/>
      <c r="L75" s="12"/>
      <c r="M75" s="12"/>
      <c r="N75" s="12"/>
      <c r="O75" s="14"/>
      <c r="P75" s="18"/>
      <c r="Q75" s="18"/>
      <c r="R75" s="12"/>
      <c r="S75" s="38"/>
      <c r="T75" s="23"/>
    </row>
    <row r="76" spans="1:138" s="47" customFormat="1">
      <c r="A76" s="21"/>
      <c r="B76" s="12"/>
      <c r="C76" s="12"/>
      <c r="D76" s="32"/>
      <c r="E76" s="15"/>
      <c r="F76" s="34"/>
      <c r="G76" s="13"/>
      <c r="H76" s="12"/>
      <c r="I76" s="16"/>
      <c r="J76" s="12"/>
      <c r="K76" s="12"/>
      <c r="L76" s="12"/>
      <c r="M76" s="12"/>
      <c r="N76" s="12"/>
      <c r="O76" s="14"/>
      <c r="P76" s="18"/>
      <c r="Q76" s="18"/>
      <c r="R76" s="12"/>
      <c r="S76" s="38"/>
      <c r="T76" s="23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  <c r="CF76" s="44"/>
      <c r="CG76" s="44"/>
      <c r="CH76" s="44"/>
      <c r="CI76" s="44"/>
      <c r="CJ76" s="44"/>
      <c r="CK76" s="44"/>
      <c r="CL76" s="44"/>
      <c r="CM76" s="44"/>
      <c r="CN76" s="44"/>
      <c r="CO76" s="44"/>
      <c r="CP76" s="44"/>
      <c r="CQ76" s="44"/>
      <c r="CR76" s="44"/>
      <c r="CS76" s="44"/>
      <c r="CT76" s="44"/>
      <c r="CU76" s="44"/>
      <c r="CV76" s="44"/>
      <c r="CW76" s="44"/>
      <c r="CX76" s="44"/>
      <c r="CY76" s="44"/>
      <c r="CZ76" s="44"/>
      <c r="DA76" s="44"/>
      <c r="DB76" s="44"/>
      <c r="DC76" s="44"/>
      <c r="DD76" s="44"/>
      <c r="DE76" s="44"/>
      <c r="DF76" s="44"/>
      <c r="DG76" s="44"/>
      <c r="DH76" s="44"/>
      <c r="DI76" s="44"/>
      <c r="DJ76" s="44"/>
      <c r="DK76" s="44"/>
      <c r="DL76" s="44"/>
      <c r="DM76" s="44"/>
      <c r="DN76" s="44"/>
      <c r="DO76" s="44"/>
      <c r="DP76" s="44"/>
      <c r="DQ76" s="44"/>
      <c r="DR76" s="44"/>
      <c r="DS76" s="44"/>
      <c r="DT76" s="44"/>
      <c r="DU76" s="44"/>
      <c r="DV76" s="44"/>
      <c r="DW76" s="44"/>
      <c r="DX76" s="44"/>
      <c r="DY76" s="44"/>
      <c r="DZ76" s="44"/>
      <c r="EA76" s="44"/>
      <c r="EB76" s="44"/>
      <c r="EC76" s="44"/>
      <c r="ED76" s="44"/>
      <c r="EE76" s="44"/>
      <c r="EF76" s="44"/>
      <c r="EG76" s="44"/>
      <c r="EH76" s="44"/>
    </row>
    <row r="77" spans="1:138" s="47" customFormat="1">
      <c r="A77" s="21"/>
      <c r="B77" s="12"/>
      <c r="C77" s="12"/>
      <c r="D77" s="32"/>
      <c r="E77" s="36"/>
      <c r="F77" s="34"/>
      <c r="G77" s="13"/>
      <c r="H77" s="12"/>
      <c r="I77" s="16"/>
      <c r="J77" s="12"/>
      <c r="K77" s="12"/>
      <c r="L77" s="12"/>
      <c r="M77" s="12"/>
      <c r="N77" s="12"/>
      <c r="O77" s="14"/>
      <c r="P77" s="18"/>
      <c r="Q77" s="18"/>
      <c r="R77" s="12"/>
      <c r="S77" s="38"/>
      <c r="T77" s="23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  <c r="CF77" s="44"/>
      <c r="CG77" s="44"/>
      <c r="CH77" s="44"/>
      <c r="CI77" s="44"/>
      <c r="CJ77" s="44"/>
      <c r="CK77" s="44"/>
      <c r="CL77" s="44"/>
      <c r="CM77" s="44"/>
      <c r="CN77" s="44"/>
      <c r="CO77" s="44"/>
      <c r="CP77" s="44"/>
      <c r="CQ77" s="44"/>
      <c r="CR77" s="44"/>
      <c r="CS77" s="44"/>
      <c r="CT77" s="44"/>
      <c r="CU77" s="44"/>
      <c r="CV77" s="44"/>
      <c r="CW77" s="44"/>
      <c r="CX77" s="44"/>
      <c r="CY77" s="44"/>
      <c r="CZ77" s="44"/>
      <c r="DA77" s="44"/>
      <c r="DB77" s="44"/>
      <c r="DC77" s="44"/>
      <c r="DD77" s="44"/>
      <c r="DE77" s="44"/>
      <c r="DF77" s="44"/>
      <c r="DG77" s="44"/>
      <c r="DH77" s="44"/>
      <c r="DI77" s="44"/>
      <c r="DJ77" s="44"/>
      <c r="DK77" s="44"/>
      <c r="DL77" s="44"/>
      <c r="DM77" s="44"/>
      <c r="DN77" s="44"/>
      <c r="DO77" s="44"/>
      <c r="DP77" s="44"/>
      <c r="DQ77" s="44"/>
      <c r="DR77" s="44"/>
      <c r="DS77" s="44"/>
      <c r="DT77" s="44"/>
      <c r="DU77" s="44"/>
      <c r="DV77" s="44"/>
      <c r="DW77" s="44"/>
      <c r="DX77" s="44"/>
      <c r="DY77" s="44"/>
      <c r="DZ77" s="44"/>
      <c r="EA77" s="44"/>
      <c r="EB77" s="44"/>
      <c r="EC77" s="44"/>
      <c r="ED77" s="44"/>
      <c r="EE77" s="44"/>
      <c r="EF77" s="44"/>
      <c r="EG77" s="44"/>
      <c r="EH77" s="44"/>
    </row>
    <row r="78" spans="1:138" s="44" customFormat="1">
      <c r="A78" s="21"/>
      <c r="B78" s="12"/>
      <c r="C78" s="12"/>
      <c r="D78" s="32"/>
      <c r="E78" s="15"/>
      <c r="F78" s="34"/>
      <c r="G78" s="13"/>
      <c r="H78" s="12"/>
      <c r="I78" s="16"/>
      <c r="J78" s="12"/>
      <c r="K78" s="12"/>
      <c r="L78" s="12"/>
      <c r="M78" s="12"/>
      <c r="N78" s="12"/>
      <c r="O78" s="14"/>
      <c r="P78" s="18"/>
      <c r="Q78" s="18"/>
      <c r="R78" s="12"/>
      <c r="S78" s="38"/>
      <c r="T78" s="23"/>
    </row>
    <row r="79" spans="1:138" s="44" customFormat="1">
      <c r="A79" s="21"/>
      <c r="B79" s="12"/>
      <c r="C79" s="12"/>
      <c r="D79" s="32"/>
      <c r="E79" s="15"/>
      <c r="F79" s="34"/>
      <c r="G79" s="13"/>
      <c r="H79" s="12"/>
      <c r="I79" s="16"/>
      <c r="J79" s="12"/>
      <c r="K79" s="12"/>
      <c r="L79" s="12"/>
      <c r="M79" s="12"/>
      <c r="N79" s="12"/>
      <c r="O79" s="14"/>
      <c r="P79" s="18"/>
      <c r="Q79" s="18"/>
      <c r="R79" s="12"/>
      <c r="S79" s="38"/>
      <c r="T79" s="23"/>
    </row>
    <row r="80" spans="1:138" s="44" customFormat="1">
      <c r="A80" s="21"/>
      <c r="B80" s="12"/>
      <c r="C80" s="12"/>
      <c r="D80" s="32"/>
      <c r="E80" s="15"/>
      <c r="F80" s="34"/>
      <c r="G80" s="13"/>
      <c r="H80" s="12"/>
      <c r="I80" s="16"/>
      <c r="J80" s="12"/>
      <c r="K80" s="12"/>
      <c r="L80" s="12"/>
      <c r="M80" s="12"/>
      <c r="N80" s="12"/>
      <c r="O80" s="14"/>
      <c r="P80" s="18"/>
      <c r="Q80" s="18"/>
      <c r="R80" s="12"/>
      <c r="S80" s="38"/>
      <c r="T80" s="23"/>
    </row>
    <row r="81" spans="1:22" s="44" customFormat="1">
      <c r="A81" s="21"/>
      <c r="B81" s="12"/>
      <c r="C81" s="12"/>
      <c r="D81" s="32"/>
      <c r="E81" s="15"/>
      <c r="F81" s="34"/>
      <c r="G81" s="13"/>
      <c r="H81" s="12"/>
      <c r="I81" s="16"/>
      <c r="J81" s="12"/>
      <c r="K81" s="12"/>
      <c r="L81" s="12"/>
      <c r="M81" s="12"/>
      <c r="N81" s="12"/>
      <c r="O81" s="14"/>
      <c r="P81" s="18"/>
      <c r="Q81" s="18"/>
      <c r="R81" s="12"/>
      <c r="S81" s="38"/>
      <c r="T81" s="23"/>
    </row>
    <row r="82" spans="1:22" s="44" customFormat="1">
      <c r="A82" s="21"/>
      <c r="B82" s="12"/>
      <c r="C82" s="12"/>
      <c r="D82" s="32"/>
      <c r="E82" s="15"/>
      <c r="F82" s="34"/>
      <c r="G82" s="13"/>
      <c r="H82" s="12"/>
      <c r="I82" s="16"/>
      <c r="J82" s="12"/>
      <c r="K82" s="12"/>
      <c r="L82" s="12"/>
      <c r="M82" s="12"/>
      <c r="N82" s="12"/>
      <c r="O82" s="14"/>
      <c r="P82" s="18"/>
      <c r="Q82" s="18"/>
      <c r="R82" s="12"/>
      <c r="S82" s="38"/>
      <c r="T82" s="23"/>
    </row>
    <row r="83" spans="1:22" s="44" customFormat="1">
      <c r="A83" s="21"/>
      <c r="B83" s="12"/>
      <c r="C83" s="12"/>
      <c r="D83" s="32"/>
      <c r="E83" s="15"/>
      <c r="F83" s="34"/>
      <c r="G83" s="13"/>
      <c r="H83" s="12"/>
      <c r="I83" s="16"/>
      <c r="J83" s="12"/>
      <c r="K83" s="12"/>
      <c r="L83" s="12"/>
      <c r="M83" s="12"/>
      <c r="N83" s="12"/>
      <c r="O83" s="14"/>
      <c r="P83" s="18"/>
      <c r="Q83" s="18"/>
      <c r="R83" s="12"/>
      <c r="S83" s="38"/>
      <c r="T83" s="23"/>
    </row>
    <row r="84" spans="1:22" s="43" customFormat="1">
      <c r="A84" s="21"/>
      <c r="B84" s="12"/>
      <c r="C84" s="12"/>
      <c r="D84" s="32"/>
      <c r="E84" s="15"/>
      <c r="F84" s="34"/>
      <c r="G84" s="13"/>
      <c r="H84" s="12"/>
      <c r="I84" s="16"/>
      <c r="J84" s="12"/>
      <c r="K84" s="12"/>
      <c r="L84" s="12"/>
      <c r="M84" s="12"/>
      <c r="N84" s="12"/>
      <c r="O84" s="14"/>
      <c r="P84" s="18"/>
      <c r="Q84" s="18"/>
      <c r="R84" s="12"/>
      <c r="S84" s="38"/>
      <c r="T84" s="23"/>
      <c r="V84" s="44"/>
    </row>
    <row r="85" spans="1:22">
      <c r="A85" s="21"/>
      <c r="B85" s="12"/>
      <c r="C85" s="12"/>
      <c r="D85" s="32"/>
      <c r="E85" s="15"/>
      <c r="F85" s="34"/>
      <c r="G85" s="13"/>
      <c r="H85" s="12"/>
      <c r="I85" s="16"/>
      <c r="J85" s="12"/>
      <c r="K85" s="12"/>
      <c r="L85" s="12"/>
      <c r="M85" s="12"/>
      <c r="N85" s="12"/>
      <c r="O85" s="14"/>
      <c r="P85" s="18"/>
      <c r="Q85" s="18"/>
      <c r="R85" s="12"/>
      <c r="S85" s="38"/>
      <c r="T85" s="23"/>
      <c r="V85" s="43"/>
    </row>
    <row r="86" spans="1:22">
      <c r="A86" s="21"/>
      <c r="B86" s="12"/>
      <c r="C86" s="12"/>
      <c r="D86" s="32"/>
      <c r="E86" s="15"/>
      <c r="F86" s="34"/>
      <c r="G86" s="13"/>
      <c r="H86" s="12"/>
      <c r="I86" s="16"/>
      <c r="J86" s="12"/>
      <c r="K86" s="12"/>
      <c r="L86" s="12"/>
      <c r="M86" s="12"/>
      <c r="N86" s="12"/>
      <c r="O86" s="14"/>
      <c r="P86" s="18"/>
      <c r="Q86" s="18"/>
      <c r="R86" s="12"/>
      <c r="S86" s="38"/>
      <c r="T86" s="23"/>
    </row>
    <row r="87" spans="1:22">
      <c r="A87" s="21"/>
      <c r="B87" s="12"/>
      <c r="C87" s="12"/>
      <c r="D87" s="32"/>
      <c r="E87" s="15"/>
      <c r="F87" s="34"/>
      <c r="G87" s="13"/>
      <c r="H87" s="12"/>
      <c r="I87" s="16"/>
      <c r="J87" s="12"/>
      <c r="K87" s="12"/>
      <c r="L87" s="12"/>
      <c r="M87" s="12"/>
      <c r="N87" s="12"/>
      <c r="O87" s="14"/>
      <c r="P87" s="18"/>
      <c r="Q87" s="18"/>
      <c r="R87" s="12"/>
      <c r="S87" s="38"/>
      <c r="T87" s="23"/>
    </row>
    <row r="88" spans="1:22">
      <c r="A88" s="21"/>
      <c r="B88" s="12"/>
      <c r="C88" s="12"/>
      <c r="D88" s="32"/>
      <c r="E88" s="15"/>
      <c r="F88" s="34"/>
      <c r="G88" s="13"/>
      <c r="H88" s="12"/>
      <c r="I88" s="16"/>
      <c r="J88" s="12"/>
      <c r="K88" s="12"/>
      <c r="L88" s="12"/>
      <c r="M88" s="12"/>
      <c r="N88" s="12"/>
      <c r="O88" s="14"/>
      <c r="P88" s="18"/>
      <c r="Q88" s="18"/>
      <c r="R88" s="12"/>
      <c r="S88" s="38"/>
      <c r="T88" s="23"/>
    </row>
    <row r="89" spans="1:22">
      <c r="A89" s="21"/>
      <c r="B89" s="12"/>
      <c r="C89" s="12"/>
      <c r="D89" s="32"/>
      <c r="E89" s="15"/>
      <c r="F89" s="34"/>
      <c r="G89" s="13"/>
      <c r="H89" s="12"/>
      <c r="I89" s="16"/>
      <c r="J89" s="12"/>
      <c r="K89" s="12"/>
      <c r="L89" s="12"/>
      <c r="M89" s="12"/>
      <c r="N89" s="12"/>
      <c r="O89" s="14"/>
      <c r="P89" s="18"/>
      <c r="Q89" s="18"/>
      <c r="R89" s="12"/>
      <c r="S89" s="38"/>
      <c r="T89" s="23"/>
    </row>
    <row r="90" spans="1:22">
      <c r="A90" s="21"/>
      <c r="B90" s="12"/>
      <c r="C90" s="12"/>
      <c r="D90" s="32"/>
      <c r="E90" s="15"/>
      <c r="F90" s="34"/>
      <c r="G90" s="13"/>
      <c r="H90" s="12"/>
      <c r="I90" s="16"/>
      <c r="J90" s="12"/>
      <c r="K90" s="12"/>
      <c r="L90" s="12"/>
      <c r="M90" s="12"/>
      <c r="N90" s="12"/>
      <c r="O90" s="14"/>
      <c r="P90" s="18"/>
      <c r="Q90" s="18"/>
      <c r="R90" s="12"/>
      <c r="S90" s="38"/>
      <c r="T90" s="23"/>
    </row>
    <row r="91" spans="1:22">
      <c r="A91" s="21"/>
      <c r="B91" s="12"/>
      <c r="C91" s="12"/>
      <c r="D91" s="32"/>
      <c r="E91" s="15"/>
      <c r="F91" s="34"/>
      <c r="G91" s="13"/>
      <c r="H91" s="12"/>
      <c r="I91" s="16"/>
      <c r="J91" s="12"/>
      <c r="K91" s="12"/>
      <c r="L91" s="12"/>
      <c r="M91" s="12"/>
      <c r="N91" s="12"/>
      <c r="O91" s="14"/>
      <c r="P91" s="18"/>
      <c r="Q91" s="18"/>
      <c r="R91" s="12"/>
      <c r="S91" s="38"/>
      <c r="T91" s="23"/>
    </row>
    <row r="92" spans="1:22">
      <c r="A92" s="21"/>
      <c r="B92" s="12"/>
      <c r="C92" s="12"/>
      <c r="D92" s="32"/>
      <c r="E92" s="15"/>
      <c r="F92" s="34"/>
      <c r="G92" s="13"/>
      <c r="H92" s="12"/>
      <c r="I92" s="16"/>
      <c r="J92" s="12"/>
      <c r="K92" s="12"/>
      <c r="L92" s="12"/>
      <c r="M92" s="12"/>
      <c r="N92" s="12"/>
      <c r="O92" s="14"/>
      <c r="P92" s="18"/>
      <c r="Q92" s="18"/>
      <c r="R92" s="12"/>
      <c r="S92" s="38"/>
      <c r="T92" s="23"/>
    </row>
    <row r="93" spans="1:22">
      <c r="A93" s="21"/>
      <c r="B93" s="12"/>
      <c r="C93" s="12"/>
      <c r="D93" s="32"/>
      <c r="E93" s="15"/>
      <c r="F93" s="34"/>
      <c r="G93" s="13"/>
      <c r="H93" s="12"/>
      <c r="I93" s="16"/>
      <c r="J93" s="12"/>
      <c r="K93" s="12"/>
      <c r="L93" s="12"/>
      <c r="M93" s="12"/>
      <c r="N93" s="12"/>
      <c r="O93" s="14"/>
      <c r="P93" s="18"/>
      <c r="Q93" s="18"/>
      <c r="R93" s="12"/>
      <c r="S93" s="38"/>
      <c r="T93" s="23"/>
    </row>
    <row r="94" spans="1:22">
      <c r="A94" s="21"/>
      <c r="B94" s="12"/>
      <c r="C94" s="12"/>
      <c r="D94" s="32"/>
      <c r="E94" s="15"/>
      <c r="F94" s="34"/>
      <c r="G94" s="13"/>
      <c r="H94" s="12"/>
      <c r="I94" s="16"/>
      <c r="J94" s="12"/>
      <c r="K94" s="12"/>
      <c r="L94" s="12"/>
      <c r="M94" s="12"/>
      <c r="N94" s="12"/>
      <c r="O94" s="14"/>
      <c r="P94" s="18"/>
      <c r="Q94" s="18"/>
      <c r="R94" s="12"/>
      <c r="S94" s="38"/>
      <c r="T94" s="23"/>
    </row>
    <row r="95" spans="1:22">
      <c r="A95" s="21"/>
      <c r="B95" s="12"/>
      <c r="C95" s="12"/>
      <c r="D95" s="32"/>
      <c r="E95" s="15"/>
      <c r="F95" s="34"/>
      <c r="G95" s="13"/>
      <c r="H95" s="12"/>
      <c r="I95" s="16"/>
      <c r="J95" s="12"/>
      <c r="K95" s="12"/>
      <c r="L95" s="12"/>
      <c r="M95" s="12"/>
      <c r="N95" s="12"/>
      <c r="O95" s="14"/>
      <c r="P95" s="18"/>
      <c r="Q95" s="18"/>
      <c r="R95" s="12"/>
      <c r="S95" s="38"/>
      <c r="T95" s="23"/>
    </row>
    <row r="96" spans="1:22">
      <c r="A96" s="21"/>
      <c r="B96" s="12"/>
      <c r="C96" s="12"/>
      <c r="D96" s="32"/>
      <c r="E96" s="15"/>
      <c r="F96" s="34"/>
      <c r="G96" s="13"/>
      <c r="H96" s="12"/>
      <c r="I96" s="16"/>
      <c r="J96" s="12"/>
      <c r="K96" s="12"/>
      <c r="L96" s="12"/>
      <c r="M96" s="12"/>
      <c r="N96" s="12"/>
      <c r="O96" s="14"/>
      <c r="P96" s="18"/>
      <c r="Q96" s="18"/>
      <c r="R96" s="12"/>
      <c r="S96" s="38"/>
      <c r="T96" s="23"/>
    </row>
    <row r="97" spans="1:20">
      <c r="A97" s="21"/>
      <c r="B97" s="12"/>
      <c r="C97" s="12"/>
      <c r="D97" s="32"/>
      <c r="E97" s="15"/>
      <c r="F97" s="34"/>
      <c r="G97" s="13"/>
      <c r="H97" s="12"/>
      <c r="I97" s="16"/>
      <c r="J97" s="12"/>
      <c r="K97" s="12"/>
      <c r="L97" s="12"/>
      <c r="M97" s="12"/>
      <c r="N97" s="12"/>
      <c r="O97" s="14"/>
      <c r="P97" s="18"/>
      <c r="Q97" s="18"/>
      <c r="R97" s="12"/>
      <c r="S97" s="38"/>
      <c r="T97" s="23"/>
    </row>
    <row r="98" spans="1:20">
      <c r="A98" s="21"/>
      <c r="B98" s="12"/>
      <c r="C98" s="12"/>
      <c r="D98" s="32"/>
      <c r="E98" s="15"/>
      <c r="F98" s="34"/>
      <c r="G98" s="13"/>
      <c r="H98" s="12"/>
      <c r="I98" s="16"/>
      <c r="J98" s="12"/>
      <c r="K98" s="12"/>
      <c r="L98" s="12"/>
      <c r="M98" s="12"/>
      <c r="N98" s="12"/>
      <c r="O98" s="14"/>
      <c r="P98" s="18"/>
      <c r="Q98" s="18"/>
      <c r="R98" s="12"/>
      <c r="S98" s="38"/>
      <c r="T98" s="23"/>
    </row>
    <row r="99" spans="1:20">
      <c r="A99" s="21"/>
      <c r="B99" s="12"/>
      <c r="C99" s="12"/>
      <c r="D99" s="32"/>
      <c r="E99" s="15"/>
      <c r="F99" s="34"/>
      <c r="G99" s="13"/>
      <c r="H99" s="12"/>
      <c r="I99" s="16"/>
      <c r="J99" s="12"/>
      <c r="K99" s="12"/>
      <c r="L99" s="12"/>
      <c r="M99" s="12"/>
      <c r="N99" s="12"/>
      <c r="O99" s="14"/>
      <c r="P99" s="18"/>
      <c r="Q99" s="18"/>
      <c r="R99" s="12"/>
      <c r="S99" s="38"/>
      <c r="T99" s="23"/>
    </row>
    <row r="100" spans="1:20">
      <c r="A100" s="21"/>
      <c r="B100" s="12"/>
      <c r="C100" s="12"/>
      <c r="D100" s="32"/>
      <c r="E100" s="15"/>
      <c r="F100" s="34"/>
      <c r="G100" s="13"/>
      <c r="H100" s="12"/>
      <c r="I100" s="16"/>
      <c r="J100" s="12"/>
      <c r="K100" s="12"/>
      <c r="L100" s="12"/>
      <c r="M100" s="12"/>
      <c r="N100" s="12"/>
      <c r="O100" s="14"/>
      <c r="P100" s="18"/>
      <c r="Q100" s="18"/>
      <c r="R100" s="12"/>
      <c r="S100" s="38"/>
      <c r="T100" s="23"/>
    </row>
    <row r="101" spans="1:20">
      <c r="A101" s="21"/>
      <c r="B101" s="12"/>
      <c r="C101" s="12"/>
      <c r="D101" s="32"/>
      <c r="E101" s="15"/>
      <c r="F101" s="34"/>
      <c r="G101" s="13"/>
      <c r="H101" s="12"/>
      <c r="I101" s="16"/>
      <c r="J101" s="12"/>
      <c r="K101" s="12"/>
      <c r="L101" s="12"/>
      <c r="M101" s="12"/>
      <c r="N101" s="12"/>
      <c r="O101" s="14"/>
      <c r="P101" s="18"/>
      <c r="Q101" s="18"/>
      <c r="R101" s="12"/>
      <c r="S101" s="38"/>
      <c r="T101" s="23"/>
    </row>
    <row r="102" spans="1:20">
      <c r="A102" s="21"/>
      <c r="B102" s="12"/>
      <c r="C102" s="12"/>
      <c r="D102" s="32"/>
      <c r="E102" s="15"/>
      <c r="F102" s="34"/>
      <c r="G102" s="13"/>
      <c r="H102" s="12"/>
      <c r="I102" s="16"/>
      <c r="J102" s="12"/>
      <c r="K102" s="12"/>
      <c r="L102" s="12"/>
      <c r="M102" s="12"/>
      <c r="N102" s="12"/>
      <c r="O102" s="14"/>
      <c r="P102" s="18"/>
      <c r="Q102" s="18"/>
      <c r="R102" s="12"/>
      <c r="S102" s="38"/>
      <c r="T102" s="23"/>
    </row>
    <row r="103" spans="1:20">
      <c r="A103" s="21"/>
      <c r="B103" s="12"/>
      <c r="C103" s="12"/>
      <c r="D103" s="32"/>
      <c r="E103" s="15"/>
      <c r="F103" s="34"/>
      <c r="G103" s="13"/>
      <c r="H103" s="12"/>
      <c r="I103" s="16"/>
      <c r="J103" s="12"/>
      <c r="K103" s="12"/>
      <c r="L103" s="12"/>
      <c r="M103" s="12"/>
      <c r="N103" s="12"/>
      <c r="O103" s="14"/>
      <c r="P103" s="18"/>
      <c r="Q103" s="18"/>
      <c r="R103" s="12"/>
      <c r="S103" s="38"/>
      <c r="T103" s="23"/>
    </row>
    <row r="104" spans="1:20">
      <c r="A104" s="21"/>
      <c r="B104" s="12"/>
      <c r="C104" s="12"/>
      <c r="D104" s="32"/>
      <c r="E104" s="15"/>
      <c r="F104" s="34"/>
      <c r="G104" s="13"/>
      <c r="H104" s="12"/>
      <c r="I104" s="16"/>
      <c r="J104" s="12"/>
      <c r="K104" s="12"/>
      <c r="L104" s="12"/>
      <c r="M104" s="12"/>
      <c r="N104" s="12"/>
      <c r="O104" s="14"/>
      <c r="P104" s="18"/>
      <c r="Q104" s="18"/>
      <c r="R104" s="12"/>
      <c r="S104" s="38"/>
      <c r="T104" s="23"/>
    </row>
    <row r="105" spans="1:20">
      <c r="A105" s="21"/>
      <c r="B105" s="12"/>
      <c r="C105" s="12"/>
      <c r="D105" s="32"/>
      <c r="E105" s="15"/>
      <c r="F105" s="34"/>
      <c r="G105" s="13"/>
      <c r="H105" s="12"/>
      <c r="I105" s="16"/>
      <c r="J105" s="12"/>
      <c r="K105" s="12"/>
      <c r="L105" s="12"/>
      <c r="M105" s="12"/>
      <c r="N105" s="12"/>
      <c r="O105" s="14"/>
      <c r="P105" s="18"/>
      <c r="Q105" s="18"/>
      <c r="R105" s="12"/>
      <c r="S105" s="38"/>
      <c r="T105" s="23"/>
    </row>
    <row r="106" spans="1:20">
      <c r="A106" s="21"/>
      <c r="B106" s="12"/>
      <c r="C106" s="12"/>
      <c r="D106" s="32"/>
      <c r="E106" s="15"/>
      <c r="F106" s="34"/>
      <c r="G106" s="13"/>
      <c r="H106" s="12"/>
      <c r="I106" s="16"/>
      <c r="J106" s="12"/>
      <c r="K106" s="12"/>
      <c r="L106" s="12"/>
      <c r="M106" s="12"/>
      <c r="N106" s="12"/>
      <c r="O106" s="14"/>
      <c r="P106" s="18"/>
      <c r="Q106" s="18"/>
      <c r="R106" s="12"/>
      <c r="S106" s="38"/>
      <c r="T106" s="23"/>
    </row>
    <row r="107" spans="1:20">
      <c r="A107" s="21"/>
      <c r="B107" s="12"/>
      <c r="C107" s="12"/>
      <c r="D107" s="32"/>
      <c r="E107" s="15"/>
      <c r="F107" s="34"/>
      <c r="G107" s="13"/>
      <c r="H107" s="12"/>
      <c r="I107" s="16"/>
      <c r="J107" s="12"/>
      <c r="K107" s="12"/>
      <c r="L107" s="12"/>
      <c r="M107" s="12"/>
      <c r="N107" s="12"/>
      <c r="O107" s="14"/>
      <c r="P107" s="18"/>
      <c r="Q107" s="18"/>
      <c r="R107" s="12"/>
      <c r="S107" s="38"/>
      <c r="T107" s="23"/>
    </row>
    <row r="108" spans="1:20">
      <c r="A108" s="21"/>
      <c r="B108" s="12"/>
      <c r="C108" s="12"/>
      <c r="D108" s="32"/>
      <c r="E108" s="15"/>
      <c r="F108" s="34"/>
      <c r="G108" s="13"/>
      <c r="H108" s="12"/>
      <c r="I108" s="16"/>
      <c r="J108" s="12"/>
      <c r="K108" s="12"/>
      <c r="L108" s="12"/>
      <c r="M108" s="12"/>
      <c r="N108" s="12"/>
      <c r="O108" s="14"/>
      <c r="P108" s="18"/>
      <c r="Q108" s="18"/>
      <c r="R108" s="12"/>
      <c r="S108" s="38"/>
      <c r="T108" s="23"/>
    </row>
    <row r="109" spans="1:20">
      <c r="A109" s="21"/>
      <c r="B109" s="12"/>
      <c r="C109" s="12"/>
      <c r="D109" s="32"/>
      <c r="E109" s="15"/>
      <c r="F109" s="34"/>
      <c r="G109" s="13"/>
      <c r="H109" s="12"/>
      <c r="I109" s="16"/>
      <c r="J109" s="12"/>
      <c r="K109" s="12"/>
      <c r="L109" s="12"/>
      <c r="M109" s="12"/>
      <c r="N109" s="12"/>
      <c r="O109" s="14"/>
      <c r="P109" s="18"/>
      <c r="Q109" s="18"/>
      <c r="R109" s="12"/>
      <c r="S109" s="38"/>
      <c r="T109" s="23"/>
    </row>
    <row r="110" spans="1:20">
      <c r="A110" s="21"/>
      <c r="B110" s="12"/>
      <c r="C110" s="12"/>
      <c r="D110" s="32"/>
      <c r="E110" s="15"/>
      <c r="F110" s="34"/>
      <c r="G110" s="13"/>
      <c r="H110" s="12"/>
      <c r="I110" s="16"/>
      <c r="J110" s="12"/>
      <c r="K110" s="12"/>
      <c r="L110" s="12"/>
      <c r="M110" s="12"/>
      <c r="N110" s="12"/>
      <c r="O110" s="14"/>
      <c r="P110" s="18"/>
      <c r="Q110" s="18"/>
      <c r="R110" s="12"/>
      <c r="S110" s="38"/>
      <c r="T110" s="23"/>
    </row>
    <row r="111" spans="1:20">
      <c r="A111" s="21"/>
      <c r="B111" s="12"/>
      <c r="C111" s="12"/>
      <c r="D111" s="32"/>
      <c r="E111" s="15"/>
      <c r="F111" s="34"/>
      <c r="G111" s="13"/>
      <c r="H111" s="12"/>
      <c r="I111" s="16"/>
      <c r="J111" s="12"/>
      <c r="K111" s="12"/>
      <c r="L111" s="12"/>
      <c r="M111" s="12"/>
      <c r="N111" s="12"/>
      <c r="O111" s="14"/>
      <c r="P111" s="18"/>
      <c r="Q111" s="18"/>
      <c r="R111" s="12"/>
      <c r="S111" s="38"/>
      <c r="T111" s="23"/>
    </row>
    <row r="112" spans="1:20">
      <c r="A112" s="21"/>
      <c r="B112" s="12"/>
      <c r="C112" s="12"/>
      <c r="D112" s="32"/>
      <c r="E112" s="15"/>
      <c r="F112" s="34"/>
      <c r="G112" s="13"/>
      <c r="H112" s="12"/>
      <c r="I112" s="16"/>
      <c r="J112" s="12"/>
      <c r="K112" s="12"/>
      <c r="L112" s="12"/>
      <c r="M112" s="12"/>
      <c r="N112" s="12"/>
      <c r="O112" s="14"/>
      <c r="P112" s="18"/>
      <c r="Q112" s="18"/>
      <c r="R112" s="12"/>
      <c r="S112" s="38"/>
      <c r="T112" s="23"/>
    </row>
    <row r="113" spans="1:20">
      <c r="A113" s="21"/>
      <c r="B113" s="12"/>
      <c r="C113" s="12"/>
      <c r="D113" s="32"/>
      <c r="E113" s="15"/>
      <c r="F113" s="34"/>
      <c r="G113" s="13"/>
      <c r="H113" s="12"/>
      <c r="I113" s="16"/>
      <c r="J113" s="12"/>
      <c r="K113" s="12"/>
      <c r="L113" s="12"/>
      <c r="M113" s="12"/>
      <c r="N113" s="12"/>
      <c r="O113" s="14"/>
      <c r="P113" s="18"/>
      <c r="Q113" s="18"/>
      <c r="R113" s="12"/>
      <c r="S113" s="38"/>
      <c r="T113" s="23"/>
    </row>
    <row r="114" spans="1:20">
      <c r="A114" s="21"/>
      <c r="B114" s="12"/>
      <c r="C114" s="12"/>
      <c r="D114" s="32"/>
      <c r="E114" s="15"/>
      <c r="F114" s="34"/>
      <c r="G114" s="13"/>
      <c r="H114" s="12"/>
      <c r="I114" s="16"/>
      <c r="J114" s="12"/>
      <c r="K114" s="12"/>
      <c r="L114" s="12"/>
      <c r="M114" s="12"/>
      <c r="N114" s="12"/>
      <c r="O114" s="14"/>
      <c r="P114" s="18"/>
      <c r="Q114" s="18"/>
      <c r="R114" s="12"/>
      <c r="S114" s="38"/>
      <c r="T114" s="23"/>
    </row>
    <row r="115" spans="1:20">
      <c r="A115" s="21"/>
      <c r="B115" s="12"/>
      <c r="C115" s="12"/>
      <c r="D115" s="32"/>
      <c r="E115" s="15"/>
      <c r="F115" s="34"/>
      <c r="G115" s="13"/>
      <c r="H115" s="12"/>
      <c r="I115" s="16"/>
      <c r="J115" s="12"/>
      <c r="K115" s="12"/>
      <c r="L115" s="12"/>
      <c r="M115" s="12"/>
      <c r="N115" s="12"/>
      <c r="O115" s="14"/>
      <c r="P115" s="18"/>
      <c r="Q115" s="18"/>
      <c r="R115" s="12"/>
      <c r="S115" s="38"/>
      <c r="T115" s="23"/>
    </row>
    <row r="116" spans="1:20">
      <c r="A116" s="21"/>
      <c r="B116" s="12"/>
      <c r="C116" s="12"/>
      <c r="D116" s="32"/>
      <c r="E116" s="15"/>
      <c r="F116" s="34"/>
      <c r="G116" s="13"/>
      <c r="H116" s="12"/>
      <c r="I116" s="16"/>
      <c r="J116" s="12"/>
      <c r="K116" s="12"/>
      <c r="L116" s="12"/>
      <c r="M116" s="12"/>
      <c r="N116" s="12"/>
      <c r="O116" s="14"/>
      <c r="P116" s="18"/>
      <c r="Q116" s="18"/>
      <c r="R116" s="12"/>
      <c r="S116" s="38"/>
      <c r="T116" s="23"/>
    </row>
    <row r="117" spans="1:20">
      <c r="A117" s="21"/>
      <c r="B117" s="12"/>
      <c r="C117" s="12"/>
      <c r="D117" s="32"/>
      <c r="E117" s="15"/>
      <c r="F117" s="34"/>
      <c r="G117" s="13"/>
      <c r="H117" s="12"/>
      <c r="I117" s="16"/>
      <c r="J117" s="12"/>
      <c r="K117" s="12"/>
      <c r="L117" s="12"/>
      <c r="M117" s="12"/>
      <c r="N117" s="12"/>
      <c r="O117" s="14"/>
      <c r="P117" s="18"/>
      <c r="Q117" s="18"/>
      <c r="R117" s="12"/>
      <c r="S117" s="38"/>
      <c r="T117" s="23"/>
    </row>
    <row r="118" spans="1:20">
      <c r="A118" s="21"/>
      <c r="B118" s="12"/>
      <c r="C118" s="12"/>
      <c r="D118" s="32"/>
      <c r="E118" s="15"/>
      <c r="F118" s="34"/>
      <c r="G118" s="13"/>
      <c r="H118" s="12"/>
      <c r="I118" s="16"/>
      <c r="J118" s="12"/>
      <c r="K118" s="12"/>
      <c r="L118" s="12"/>
      <c r="M118" s="12"/>
      <c r="N118" s="12"/>
      <c r="O118" s="14"/>
      <c r="P118" s="18"/>
      <c r="Q118" s="18"/>
      <c r="R118" s="12"/>
      <c r="S118" s="38"/>
      <c r="T118" s="23"/>
    </row>
    <row r="119" spans="1:20">
      <c r="A119" s="21"/>
      <c r="B119" s="12"/>
      <c r="C119" s="12"/>
      <c r="D119" s="32"/>
      <c r="E119" s="15"/>
      <c r="F119" s="34"/>
      <c r="G119" s="13"/>
      <c r="H119" s="12"/>
      <c r="I119" s="16"/>
      <c r="J119" s="12"/>
      <c r="K119" s="12"/>
      <c r="L119" s="12"/>
      <c r="M119" s="12"/>
      <c r="N119" s="12"/>
      <c r="O119" s="14"/>
      <c r="P119" s="18"/>
      <c r="Q119" s="18"/>
      <c r="R119" s="12"/>
      <c r="S119" s="38"/>
      <c r="T119" s="23"/>
    </row>
    <row r="120" spans="1:20">
      <c r="A120" s="21"/>
      <c r="B120" s="12"/>
      <c r="C120" s="12"/>
      <c r="D120" s="32"/>
      <c r="E120" s="15"/>
      <c r="F120" s="34"/>
      <c r="G120" s="13"/>
      <c r="H120" s="12"/>
      <c r="I120" s="16"/>
      <c r="J120" s="12"/>
      <c r="K120" s="12"/>
      <c r="L120" s="12"/>
      <c r="M120" s="12"/>
      <c r="N120" s="12"/>
      <c r="O120" s="14"/>
      <c r="P120" s="18"/>
      <c r="Q120" s="18"/>
      <c r="R120" s="12"/>
      <c r="S120" s="38"/>
      <c r="T120" s="23"/>
    </row>
    <row r="121" spans="1:20">
      <c r="A121" s="21"/>
      <c r="B121" s="12"/>
      <c r="C121" s="12"/>
      <c r="D121" s="32"/>
      <c r="E121" s="15"/>
      <c r="F121" s="34"/>
      <c r="G121" s="13"/>
      <c r="H121" s="12"/>
      <c r="I121" s="16"/>
      <c r="J121" s="12"/>
      <c r="K121" s="12"/>
      <c r="L121" s="12"/>
      <c r="M121" s="12"/>
      <c r="N121" s="12"/>
      <c r="O121" s="14"/>
      <c r="P121" s="18"/>
      <c r="Q121" s="18"/>
      <c r="R121" s="12"/>
      <c r="S121" s="38"/>
      <c r="T121" s="23"/>
    </row>
    <row r="122" spans="1:20">
      <c r="A122" s="21"/>
      <c r="B122" s="12"/>
      <c r="C122" s="12"/>
      <c r="D122" s="32"/>
      <c r="E122" s="15"/>
      <c r="F122" s="34"/>
      <c r="G122" s="13"/>
      <c r="H122" s="12"/>
      <c r="I122" s="16"/>
      <c r="J122" s="12"/>
      <c r="K122" s="12"/>
      <c r="L122" s="12"/>
      <c r="M122" s="12"/>
      <c r="N122" s="12"/>
      <c r="O122" s="14"/>
      <c r="P122" s="18"/>
      <c r="Q122" s="18"/>
      <c r="R122" s="12"/>
      <c r="S122" s="38"/>
      <c r="T122" s="23"/>
    </row>
    <row r="123" spans="1:20">
      <c r="A123" s="21"/>
      <c r="B123" s="12"/>
      <c r="C123" s="12"/>
      <c r="D123" s="32"/>
      <c r="E123" s="15"/>
      <c r="F123" s="34"/>
      <c r="G123" s="13"/>
      <c r="H123" s="12"/>
      <c r="I123" s="16"/>
      <c r="J123" s="12"/>
      <c r="K123" s="12"/>
      <c r="L123" s="12"/>
      <c r="M123" s="12"/>
      <c r="N123" s="12"/>
      <c r="O123" s="14"/>
      <c r="P123" s="18"/>
      <c r="Q123" s="18"/>
      <c r="R123" s="12"/>
      <c r="S123" s="38"/>
      <c r="T123" s="23"/>
    </row>
    <row r="124" spans="1:20">
      <c r="A124" s="21"/>
      <c r="B124" s="12"/>
      <c r="C124" s="12"/>
      <c r="D124" s="32"/>
      <c r="E124" s="15"/>
      <c r="F124" s="34"/>
      <c r="G124" s="13"/>
      <c r="H124" s="12"/>
      <c r="I124" s="16"/>
      <c r="J124" s="12"/>
      <c r="K124" s="12"/>
      <c r="L124" s="12"/>
      <c r="M124" s="12"/>
      <c r="N124" s="12"/>
      <c r="O124" s="14"/>
      <c r="P124" s="18"/>
      <c r="Q124" s="18"/>
      <c r="R124" s="12"/>
      <c r="S124" s="38"/>
      <c r="T124" s="23"/>
    </row>
    <row r="125" spans="1:20">
      <c r="A125" s="21"/>
      <c r="B125" s="12"/>
      <c r="C125" s="12"/>
      <c r="D125" s="32"/>
      <c r="E125" s="15"/>
      <c r="F125" s="34"/>
      <c r="G125" s="13"/>
      <c r="H125" s="12"/>
      <c r="I125" s="16"/>
      <c r="J125" s="12"/>
      <c r="K125" s="12"/>
      <c r="L125" s="12"/>
      <c r="M125" s="12"/>
      <c r="N125" s="12"/>
      <c r="O125" s="14"/>
      <c r="P125" s="18"/>
      <c r="Q125" s="18"/>
      <c r="R125" s="12"/>
      <c r="S125" s="38"/>
      <c r="T125" s="23"/>
    </row>
    <row r="126" spans="1:20">
      <c r="A126" s="21"/>
      <c r="B126" s="12"/>
      <c r="C126" s="12"/>
      <c r="D126" s="32"/>
      <c r="E126" s="15"/>
      <c r="F126" s="34"/>
      <c r="G126" s="13"/>
      <c r="H126" s="12"/>
      <c r="I126" s="16"/>
      <c r="J126" s="12"/>
      <c r="K126" s="12"/>
      <c r="L126" s="12"/>
      <c r="M126" s="12"/>
      <c r="N126" s="12"/>
      <c r="O126" s="14"/>
      <c r="P126" s="18"/>
      <c r="Q126" s="18"/>
      <c r="R126" s="12"/>
      <c r="S126" s="38"/>
      <c r="T126" s="23"/>
    </row>
    <row r="127" spans="1:20">
      <c r="A127" s="21"/>
      <c r="B127" s="12"/>
      <c r="C127" s="12"/>
      <c r="D127" s="32"/>
      <c r="E127" s="15"/>
      <c r="F127" s="34"/>
      <c r="G127" s="13"/>
      <c r="H127" s="12"/>
      <c r="I127" s="16"/>
      <c r="J127" s="12"/>
      <c r="K127" s="12"/>
      <c r="L127" s="12"/>
      <c r="M127" s="12"/>
      <c r="N127" s="12"/>
      <c r="O127" s="14"/>
      <c r="P127" s="18"/>
      <c r="Q127" s="18"/>
      <c r="R127" s="12"/>
      <c r="S127" s="38"/>
      <c r="T127" s="23"/>
    </row>
    <row r="128" spans="1:20">
      <c r="A128" s="21"/>
      <c r="B128" s="12"/>
      <c r="C128" s="12"/>
      <c r="D128" s="32"/>
      <c r="E128" s="15"/>
      <c r="F128" s="34"/>
      <c r="G128" s="13"/>
      <c r="H128" s="12"/>
      <c r="I128" s="16"/>
      <c r="J128" s="12"/>
      <c r="K128" s="12"/>
      <c r="L128" s="12"/>
      <c r="M128" s="12"/>
      <c r="N128" s="12"/>
      <c r="O128" s="14"/>
      <c r="P128" s="18"/>
      <c r="Q128" s="18"/>
      <c r="R128" s="12"/>
      <c r="S128" s="38"/>
      <c r="T128" s="23"/>
    </row>
    <row r="129" spans="1:20">
      <c r="A129" s="21"/>
      <c r="B129" s="12"/>
      <c r="C129" s="12"/>
      <c r="D129" s="32"/>
      <c r="E129" s="15"/>
      <c r="F129" s="34"/>
      <c r="G129" s="13"/>
      <c r="H129" s="12"/>
      <c r="I129" s="16"/>
      <c r="J129" s="12"/>
      <c r="K129" s="12"/>
      <c r="L129" s="12"/>
      <c r="M129" s="12"/>
      <c r="N129" s="12"/>
      <c r="O129" s="14"/>
      <c r="P129" s="18"/>
      <c r="Q129" s="18"/>
      <c r="R129" s="12"/>
      <c r="S129" s="38"/>
      <c r="T129" s="23"/>
    </row>
    <row r="130" spans="1:20">
      <c r="A130" s="21"/>
      <c r="B130" s="12"/>
      <c r="C130" s="12"/>
      <c r="D130" s="32"/>
      <c r="E130" s="15"/>
      <c r="F130" s="34"/>
      <c r="G130" s="13"/>
      <c r="H130" s="12"/>
      <c r="I130" s="16"/>
      <c r="J130" s="12"/>
      <c r="K130" s="12"/>
      <c r="L130" s="12"/>
      <c r="M130" s="12"/>
      <c r="N130" s="12"/>
      <c r="O130" s="14"/>
      <c r="P130" s="18"/>
      <c r="Q130" s="18"/>
      <c r="R130" s="12"/>
      <c r="S130" s="38"/>
      <c r="T130" s="23"/>
    </row>
    <row r="131" spans="1:20">
      <c r="A131" s="21"/>
      <c r="B131" s="12"/>
      <c r="C131" s="12"/>
      <c r="D131" s="32"/>
      <c r="E131" s="15"/>
      <c r="F131" s="34"/>
      <c r="G131" s="13"/>
      <c r="H131" s="12"/>
      <c r="I131" s="16"/>
      <c r="J131" s="12"/>
      <c r="K131" s="12"/>
      <c r="L131" s="12"/>
      <c r="M131" s="12"/>
      <c r="N131" s="12"/>
      <c r="O131" s="14"/>
      <c r="P131" s="18"/>
      <c r="Q131" s="18"/>
      <c r="R131" s="12"/>
      <c r="S131" s="38"/>
      <c r="T131" s="23"/>
    </row>
    <row r="132" spans="1:20">
      <c r="A132" s="21"/>
      <c r="B132" s="12"/>
      <c r="C132" s="12"/>
      <c r="D132" s="32"/>
      <c r="E132" s="15"/>
      <c r="F132" s="34"/>
      <c r="G132" s="13"/>
      <c r="H132" s="12"/>
      <c r="I132" s="16"/>
      <c r="J132" s="12"/>
      <c r="K132" s="12"/>
      <c r="L132" s="12"/>
      <c r="M132" s="12"/>
      <c r="N132" s="12"/>
      <c r="O132" s="14"/>
      <c r="P132" s="18"/>
      <c r="Q132" s="18"/>
      <c r="R132" s="12"/>
      <c r="S132" s="38"/>
      <c r="T132" s="23"/>
    </row>
    <row r="133" spans="1:20">
      <c r="A133" s="21"/>
      <c r="B133" s="12"/>
      <c r="C133" s="12"/>
      <c r="D133" s="32"/>
      <c r="E133" s="15"/>
      <c r="F133" s="34"/>
      <c r="G133" s="13"/>
      <c r="H133" s="12"/>
      <c r="I133" s="16"/>
      <c r="J133" s="12"/>
      <c r="K133" s="12"/>
      <c r="L133" s="12"/>
      <c r="M133" s="12"/>
      <c r="N133" s="12"/>
      <c r="O133" s="14"/>
      <c r="P133" s="18"/>
      <c r="Q133" s="18"/>
      <c r="R133" s="12"/>
      <c r="S133" s="38"/>
      <c r="T133" s="23"/>
    </row>
    <row r="134" spans="1:20">
      <c r="A134" s="21"/>
      <c r="B134" s="12"/>
      <c r="C134" s="12"/>
      <c r="D134" s="32"/>
      <c r="E134" s="15"/>
      <c r="F134" s="34"/>
      <c r="G134" s="13"/>
      <c r="H134" s="12"/>
      <c r="I134" s="16"/>
      <c r="J134" s="12"/>
      <c r="K134" s="12"/>
      <c r="L134" s="12"/>
      <c r="M134" s="12"/>
      <c r="N134" s="12"/>
      <c r="O134" s="14"/>
      <c r="P134" s="18"/>
      <c r="Q134" s="18"/>
      <c r="R134" s="12"/>
      <c r="S134" s="38"/>
      <c r="T134" s="23"/>
    </row>
    <row r="135" spans="1:20">
      <c r="A135" s="21"/>
      <c r="B135" s="12"/>
      <c r="C135" s="12"/>
      <c r="D135" s="32"/>
      <c r="E135" s="15"/>
      <c r="F135" s="34"/>
      <c r="G135" s="13"/>
      <c r="H135" s="12"/>
      <c r="I135" s="16"/>
      <c r="J135" s="12"/>
      <c r="K135" s="12"/>
      <c r="L135" s="12"/>
      <c r="M135" s="12"/>
      <c r="N135" s="12"/>
      <c r="O135" s="14"/>
      <c r="P135" s="18"/>
      <c r="Q135" s="18"/>
      <c r="R135" s="12"/>
      <c r="S135" s="38"/>
      <c r="T135" s="23"/>
    </row>
    <row r="136" spans="1:20">
      <c r="A136" s="21"/>
      <c r="B136" s="12"/>
      <c r="C136" s="12"/>
      <c r="D136" s="32"/>
      <c r="E136" s="15"/>
      <c r="F136" s="34"/>
      <c r="G136" s="13"/>
      <c r="H136" s="12"/>
      <c r="I136" s="16"/>
      <c r="J136" s="12"/>
      <c r="K136" s="12"/>
      <c r="L136" s="12"/>
      <c r="M136" s="12"/>
      <c r="N136" s="12"/>
      <c r="O136" s="14"/>
      <c r="P136" s="18"/>
      <c r="Q136" s="18"/>
      <c r="R136" s="12"/>
      <c r="S136" s="38"/>
      <c r="T136" s="23"/>
    </row>
    <row r="137" spans="1:20">
      <c r="A137" s="21"/>
      <c r="B137" s="12"/>
      <c r="C137" s="12"/>
      <c r="D137" s="32"/>
      <c r="E137" s="15"/>
      <c r="F137" s="34"/>
      <c r="G137" s="13"/>
      <c r="H137" s="12"/>
      <c r="I137" s="16"/>
      <c r="J137" s="12"/>
      <c r="K137" s="12"/>
      <c r="L137" s="12"/>
      <c r="M137" s="12"/>
      <c r="N137" s="12"/>
      <c r="O137" s="14"/>
      <c r="P137" s="18"/>
      <c r="Q137" s="18"/>
      <c r="R137" s="12"/>
      <c r="S137" s="38"/>
      <c r="T137" s="23"/>
    </row>
    <row r="138" spans="1:20">
      <c r="A138" s="21"/>
      <c r="B138" s="12"/>
      <c r="C138" s="12"/>
      <c r="D138" s="32"/>
      <c r="E138" s="15"/>
      <c r="F138" s="34"/>
      <c r="G138" s="13"/>
      <c r="H138" s="12"/>
      <c r="I138" s="16"/>
      <c r="J138" s="12"/>
      <c r="K138" s="12"/>
      <c r="L138" s="12"/>
      <c r="M138" s="12"/>
      <c r="N138" s="12"/>
      <c r="O138" s="14"/>
      <c r="P138" s="18"/>
      <c r="Q138" s="18"/>
      <c r="R138" s="12"/>
      <c r="S138" s="38"/>
      <c r="T138" s="23"/>
    </row>
    <row r="139" spans="1:20">
      <c r="A139" s="21"/>
      <c r="B139" s="12"/>
      <c r="C139" s="12"/>
      <c r="D139" s="32"/>
      <c r="E139" s="15"/>
      <c r="F139" s="34"/>
      <c r="G139" s="13"/>
      <c r="H139" s="12"/>
      <c r="I139" s="16"/>
      <c r="J139" s="12"/>
      <c r="K139" s="12"/>
      <c r="L139" s="12"/>
      <c r="M139" s="12"/>
      <c r="N139" s="12"/>
      <c r="O139" s="14"/>
      <c r="P139" s="18"/>
      <c r="Q139" s="18"/>
      <c r="R139" s="12"/>
      <c r="S139" s="38"/>
      <c r="T139" s="23"/>
    </row>
    <row r="140" spans="1:20">
      <c r="A140" s="21"/>
      <c r="B140" s="12"/>
      <c r="C140" s="12"/>
      <c r="D140" s="32"/>
      <c r="E140" s="15"/>
      <c r="F140" s="34"/>
      <c r="G140" s="13"/>
      <c r="H140" s="12"/>
      <c r="I140" s="16"/>
      <c r="J140" s="12"/>
      <c r="K140" s="12"/>
      <c r="L140" s="12"/>
      <c r="M140" s="12"/>
      <c r="N140" s="12"/>
      <c r="O140" s="14"/>
      <c r="P140" s="18"/>
      <c r="Q140" s="18"/>
      <c r="R140" s="12"/>
      <c r="S140" s="38"/>
      <c r="T140" s="23"/>
    </row>
    <row r="141" spans="1:20">
      <c r="A141" s="21"/>
      <c r="B141" s="12"/>
      <c r="C141" s="12"/>
      <c r="D141" s="32"/>
      <c r="E141" s="15"/>
      <c r="F141" s="34"/>
      <c r="G141" s="13"/>
      <c r="H141" s="12"/>
      <c r="I141" s="16"/>
      <c r="J141" s="12"/>
      <c r="K141" s="12"/>
      <c r="L141" s="12"/>
      <c r="M141" s="12"/>
      <c r="N141" s="12"/>
      <c r="O141" s="14"/>
      <c r="P141" s="18"/>
      <c r="Q141" s="18"/>
      <c r="R141" s="12"/>
      <c r="S141" s="38"/>
      <c r="T141" s="23"/>
    </row>
    <row r="142" spans="1:20">
      <c r="A142" s="21"/>
      <c r="B142" s="12"/>
      <c r="C142" s="12"/>
      <c r="D142" s="32"/>
      <c r="E142" s="15"/>
      <c r="F142" s="34"/>
      <c r="G142" s="13"/>
      <c r="H142" s="12"/>
      <c r="I142" s="16"/>
      <c r="J142" s="12"/>
      <c r="K142" s="12"/>
      <c r="L142" s="12"/>
      <c r="M142" s="12"/>
      <c r="N142" s="12"/>
      <c r="O142" s="14"/>
      <c r="P142" s="18"/>
      <c r="Q142" s="18"/>
      <c r="R142" s="12"/>
      <c r="S142" s="38"/>
      <c r="T142" s="23"/>
    </row>
    <row r="143" spans="1:20">
      <c r="A143" s="21"/>
      <c r="B143" s="12"/>
      <c r="C143" s="12"/>
      <c r="D143" s="32"/>
      <c r="E143" s="15"/>
      <c r="F143" s="34"/>
      <c r="G143" s="13"/>
      <c r="H143" s="12"/>
      <c r="I143" s="16"/>
      <c r="J143" s="12"/>
      <c r="K143" s="12"/>
      <c r="L143" s="12"/>
      <c r="M143" s="12"/>
      <c r="N143" s="12"/>
      <c r="O143" s="14"/>
      <c r="P143" s="18"/>
      <c r="Q143" s="18"/>
      <c r="R143" s="12"/>
      <c r="S143" s="38"/>
      <c r="T143" s="23"/>
    </row>
    <row r="144" spans="1:20">
      <c r="A144" s="21"/>
      <c r="B144" s="12"/>
      <c r="C144" s="12"/>
      <c r="D144" s="32"/>
      <c r="E144" s="15"/>
      <c r="F144" s="34"/>
      <c r="G144" s="13"/>
      <c r="H144" s="12"/>
      <c r="I144" s="16"/>
      <c r="J144" s="12"/>
      <c r="K144" s="12"/>
      <c r="L144" s="12"/>
      <c r="M144" s="12"/>
      <c r="N144" s="12"/>
      <c r="O144" s="14"/>
      <c r="P144" s="18"/>
      <c r="Q144" s="18"/>
      <c r="R144" s="12"/>
      <c r="S144" s="38"/>
      <c r="T144" s="23"/>
    </row>
    <row r="145" spans="1:20">
      <c r="A145" s="21"/>
      <c r="B145" s="12"/>
      <c r="C145" s="12"/>
      <c r="D145" s="32"/>
      <c r="E145" s="15"/>
      <c r="F145" s="34"/>
      <c r="G145" s="13"/>
      <c r="H145" s="12"/>
      <c r="I145" s="16"/>
      <c r="J145" s="12"/>
      <c r="K145" s="12"/>
      <c r="L145" s="12"/>
      <c r="M145" s="12"/>
      <c r="N145" s="12"/>
      <c r="O145" s="14"/>
      <c r="P145" s="18"/>
      <c r="Q145" s="18"/>
      <c r="R145" s="12"/>
      <c r="S145" s="38"/>
      <c r="T145" s="23"/>
    </row>
    <row r="146" spans="1:20">
      <c r="A146" s="21"/>
      <c r="B146" s="12"/>
      <c r="C146" s="12"/>
      <c r="D146" s="32"/>
      <c r="E146" s="15"/>
      <c r="F146" s="34"/>
      <c r="G146" s="13"/>
      <c r="H146" s="12"/>
      <c r="I146" s="16"/>
      <c r="J146" s="12"/>
      <c r="K146" s="12"/>
      <c r="L146" s="12"/>
      <c r="M146" s="12"/>
      <c r="N146" s="12"/>
      <c r="O146" s="14"/>
      <c r="P146" s="18"/>
      <c r="Q146" s="18"/>
      <c r="R146" s="12"/>
      <c r="S146" s="38"/>
      <c r="T146" s="23"/>
    </row>
    <row r="147" spans="1:20">
      <c r="A147" s="21"/>
      <c r="B147" s="12"/>
      <c r="C147" s="12"/>
      <c r="D147" s="32"/>
      <c r="E147" s="15"/>
      <c r="F147" s="34"/>
      <c r="G147" s="13"/>
      <c r="H147" s="12"/>
      <c r="I147" s="16"/>
      <c r="J147" s="12"/>
      <c r="K147" s="12"/>
      <c r="L147" s="12"/>
      <c r="M147" s="12"/>
      <c r="N147" s="12"/>
      <c r="O147" s="14"/>
      <c r="P147" s="18"/>
      <c r="Q147" s="18"/>
      <c r="R147" s="12"/>
      <c r="S147" s="38"/>
      <c r="T147" s="23"/>
    </row>
    <row r="148" spans="1:20">
      <c r="A148" s="21"/>
      <c r="B148" s="12"/>
      <c r="C148" s="12"/>
      <c r="D148" s="32"/>
      <c r="E148" s="15"/>
      <c r="F148" s="34"/>
      <c r="G148" s="13"/>
      <c r="H148" s="12"/>
      <c r="I148" s="16"/>
      <c r="J148" s="12"/>
      <c r="K148" s="12"/>
      <c r="L148" s="12"/>
      <c r="M148" s="12"/>
      <c r="N148" s="12"/>
      <c r="O148" s="14"/>
      <c r="P148" s="18"/>
      <c r="Q148" s="18"/>
      <c r="R148" s="12"/>
      <c r="S148" s="38"/>
      <c r="T148" s="23"/>
    </row>
    <row r="149" spans="1:20">
      <c r="A149" s="21"/>
      <c r="B149" s="12"/>
      <c r="C149" s="12"/>
      <c r="D149" s="32"/>
      <c r="E149" s="15"/>
      <c r="F149" s="34"/>
      <c r="G149" s="13"/>
      <c r="H149" s="12"/>
      <c r="I149" s="16"/>
      <c r="J149" s="12"/>
      <c r="K149" s="12"/>
      <c r="L149" s="12"/>
      <c r="M149" s="12"/>
      <c r="N149" s="12"/>
      <c r="O149" s="14"/>
      <c r="P149" s="18"/>
      <c r="Q149" s="18"/>
      <c r="R149" s="12"/>
      <c r="S149" s="38"/>
      <c r="T149" s="23"/>
    </row>
    <row r="150" spans="1:20">
      <c r="A150" s="21"/>
      <c r="B150" s="12"/>
      <c r="C150" s="12"/>
      <c r="D150" s="32"/>
      <c r="E150" s="15"/>
      <c r="F150" s="34"/>
      <c r="G150" s="13"/>
      <c r="H150" s="12"/>
      <c r="I150" s="16"/>
      <c r="J150" s="12"/>
      <c r="K150" s="12"/>
      <c r="L150" s="12"/>
      <c r="M150" s="12"/>
      <c r="N150" s="12"/>
      <c r="O150" s="14"/>
      <c r="P150" s="18"/>
      <c r="Q150" s="18"/>
      <c r="R150" s="12"/>
      <c r="S150" s="38"/>
      <c r="T150" s="23"/>
    </row>
    <row r="151" spans="1:20">
      <c r="A151" s="21"/>
      <c r="B151" s="12"/>
      <c r="C151" s="12"/>
      <c r="D151" s="32"/>
      <c r="E151" s="15"/>
      <c r="F151" s="34"/>
      <c r="G151" s="13"/>
      <c r="H151" s="12"/>
      <c r="I151" s="16"/>
      <c r="J151" s="12"/>
      <c r="K151" s="12"/>
      <c r="L151" s="12"/>
      <c r="M151" s="12"/>
      <c r="N151" s="12"/>
      <c r="O151" s="14"/>
      <c r="P151" s="18"/>
      <c r="Q151" s="18"/>
      <c r="R151" s="12"/>
      <c r="S151" s="38"/>
      <c r="T151" s="23"/>
    </row>
    <row r="152" spans="1:20">
      <c r="A152" s="21"/>
      <c r="B152" s="12"/>
      <c r="C152" s="12"/>
      <c r="D152" s="32"/>
      <c r="E152" s="15"/>
      <c r="F152" s="34"/>
      <c r="G152" s="13"/>
      <c r="H152" s="12"/>
      <c r="I152" s="16"/>
      <c r="J152" s="12"/>
      <c r="K152" s="12"/>
      <c r="L152" s="12"/>
      <c r="M152" s="12"/>
      <c r="N152" s="12"/>
      <c r="O152" s="14"/>
      <c r="P152" s="18"/>
      <c r="Q152" s="18"/>
      <c r="R152" s="12"/>
      <c r="S152" s="38"/>
      <c r="T152" s="23"/>
    </row>
    <row r="153" spans="1:20">
      <c r="A153" s="21"/>
      <c r="B153" s="12"/>
      <c r="C153" s="12"/>
      <c r="D153" s="32"/>
      <c r="E153" s="15"/>
      <c r="F153" s="34"/>
      <c r="G153" s="13"/>
      <c r="H153" s="12"/>
      <c r="I153" s="16"/>
      <c r="J153" s="12"/>
      <c r="K153" s="12"/>
      <c r="L153" s="12"/>
      <c r="M153" s="12"/>
      <c r="N153" s="12"/>
      <c r="O153" s="14"/>
      <c r="P153" s="18"/>
      <c r="Q153" s="18"/>
      <c r="R153" s="12"/>
      <c r="S153" s="38"/>
      <c r="T153" s="23"/>
    </row>
    <row r="154" spans="1:20">
      <c r="A154" s="21"/>
      <c r="B154" s="12"/>
      <c r="C154" s="12"/>
      <c r="D154" s="32"/>
      <c r="E154" s="15"/>
      <c r="F154" s="34"/>
      <c r="G154" s="13"/>
      <c r="H154" s="12"/>
      <c r="I154" s="16"/>
      <c r="J154" s="12"/>
      <c r="K154" s="12"/>
      <c r="L154" s="12"/>
      <c r="M154" s="12"/>
      <c r="N154" s="12"/>
      <c r="O154" s="14"/>
      <c r="P154" s="18"/>
      <c r="Q154" s="18"/>
      <c r="R154" s="12"/>
      <c r="S154" s="38"/>
      <c r="T154" s="23"/>
    </row>
    <row r="155" spans="1:20">
      <c r="A155" s="21"/>
      <c r="B155" s="12"/>
      <c r="C155" s="12"/>
      <c r="D155" s="32"/>
      <c r="E155" s="15"/>
      <c r="F155" s="34"/>
      <c r="G155" s="13"/>
      <c r="H155" s="12"/>
      <c r="I155" s="16"/>
      <c r="J155" s="12"/>
      <c r="K155" s="12"/>
      <c r="L155" s="12"/>
      <c r="M155" s="12"/>
      <c r="N155" s="12"/>
      <c r="O155" s="14"/>
      <c r="P155" s="18"/>
      <c r="Q155" s="18"/>
      <c r="R155" s="12"/>
      <c r="S155" s="38"/>
      <c r="T155" s="23"/>
    </row>
    <row r="156" spans="1:20">
      <c r="A156" s="21"/>
      <c r="B156" s="12"/>
      <c r="C156" s="12"/>
      <c r="D156" s="32"/>
      <c r="E156" s="15"/>
      <c r="F156" s="34"/>
      <c r="G156" s="13"/>
      <c r="H156" s="12"/>
      <c r="I156" s="16"/>
      <c r="J156" s="12"/>
      <c r="K156" s="12"/>
      <c r="L156" s="12"/>
      <c r="M156" s="12"/>
      <c r="N156" s="12"/>
      <c r="O156" s="14"/>
      <c r="P156" s="18"/>
      <c r="Q156" s="18"/>
      <c r="R156" s="12"/>
      <c r="S156" s="38"/>
      <c r="T156" s="23"/>
    </row>
    <row r="157" spans="1:20">
      <c r="A157" s="21"/>
      <c r="B157" s="12"/>
      <c r="C157" s="12"/>
      <c r="D157" s="32"/>
      <c r="E157" s="15"/>
      <c r="F157" s="34"/>
      <c r="G157" s="13"/>
      <c r="H157" s="12"/>
      <c r="I157" s="16"/>
      <c r="J157" s="12"/>
      <c r="K157" s="12"/>
      <c r="L157" s="12"/>
      <c r="M157" s="12"/>
      <c r="N157" s="12"/>
      <c r="O157" s="14"/>
      <c r="P157" s="18"/>
      <c r="Q157" s="18"/>
      <c r="R157" s="12"/>
      <c r="S157" s="38"/>
      <c r="T157" s="23"/>
    </row>
    <row r="158" spans="1:20">
      <c r="A158" s="21"/>
      <c r="B158" s="12"/>
      <c r="C158" s="12"/>
      <c r="D158" s="32"/>
      <c r="E158" s="15"/>
      <c r="F158" s="34"/>
      <c r="G158" s="13"/>
      <c r="H158" s="12"/>
      <c r="I158" s="16"/>
      <c r="J158" s="12"/>
      <c r="K158" s="12"/>
      <c r="L158" s="12"/>
      <c r="M158" s="12"/>
      <c r="N158" s="12"/>
      <c r="O158" s="14"/>
      <c r="P158" s="18"/>
      <c r="Q158" s="18"/>
      <c r="R158" s="12"/>
      <c r="S158" s="38"/>
      <c r="T158" s="23"/>
    </row>
    <row r="159" spans="1:20">
      <c r="A159" s="21"/>
      <c r="B159" s="12"/>
      <c r="C159" s="12"/>
      <c r="D159" s="32"/>
      <c r="E159" s="15"/>
      <c r="F159" s="34"/>
      <c r="G159" s="13"/>
      <c r="H159" s="12"/>
      <c r="I159" s="16"/>
      <c r="J159" s="12"/>
      <c r="K159" s="12"/>
      <c r="L159" s="12"/>
      <c r="M159" s="12"/>
      <c r="N159" s="12"/>
      <c r="O159" s="14"/>
      <c r="P159" s="18"/>
      <c r="Q159" s="18"/>
      <c r="R159" s="12"/>
      <c r="S159" s="38"/>
      <c r="T159" s="23"/>
    </row>
    <row r="160" spans="1:20">
      <c r="A160" s="21"/>
      <c r="B160" s="12"/>
      <c r="C160" s="12"/>
      <c r="D160" s="32"/>
      <c r="E160" s="15"/>
      <c r="F160" s="34"/>
      <c r="G160" s="13"/>
      <c r="H160" s="12"/>
      <c r="I160" s="16"/>
      <c r="J160" s="12"/>
      <c r="K160" s="12"/>
      <c r="L160" s="12"/>
      <c r="M160" s="12"/>
      <c r="N160" s="12"/>
      <c r="O160" s="14"/>
      <c r="P160" s="18"/>
      <c r="Q160" s="18"/>
      <c r="R160" s="12"/>
      <c r="S160" s="38"/>
      <c r="T160" s="23"/>
    </row>
    <row r="161" spans="1:20">
      <c r="A161" s="21"/>
      <c r="B161" s="12"/>
      <c r="C161" s="12"/>
      <c r="D161" s="32"/>
      <c r="E161" s="15"/>
      <c r="F161" s="34"/>
      <c r="G161" s="13"/>
      <c r="H161" s="12"/>
      <c r="I161" s="16"/>
      <c r="J161" s="12"/>
      <c r="K161" s="12"/>
      <c r="L161" s="12"/>
      <c r="M161" s="12"/>
      <c r="N161" s="12"/>
      <c r="O161" s="14"/>
      <c r="P161" s="18"/>
      <c r="Q161" s="18"/>
      <c r="R161" s="12"/>
      <c r="S161" s="38"/>
      <c r="T161" s="23"/>
    </row>
    <row r="162" spans="1:20">
      <c r="A162" s="21"/>
      <c r="B162" s="12"/>
      <c r="C162" s="12"/>
      <c r="D162" s="32"/>
      <c r="E162" s="15"/>
      <c r="F162" s="34"/>
      <c r="G162" s="13"/>
      <c r="H162" s="12"/>
      <c r="I162" s="16"/>
      <c r="J162" s="12"/>
      <c r="K162" s="12"/>
      <c r="L162" s="12"/>
      <c r="M162" s="12"/>
      <c r="N162" s="12"/>
      <c r="O162" s="14"/>
      <c r="P162" s="18"/>
      <c r="Q162" s="18"/>
      <c r="R162" s="12"/>
      <c r="S162" s="38"/>
      <c r="T162" s="23"/>
    </row>
    <row r="163" spans="1:20">
      <c r="A163" s="21"/>
      <c r="B163" s="12"/>
      <c r="C163" s="12"/>
      <c r="D163" s="32"/>
      <c r="E163" s="37"/>
      <c r="F163" s="34"/>
      <c r="G163" s="13"/>
      <c r="H163" s="12"/>
      <c r="I163" s="16"/>
      <c r="J163" s="12"/>
      <c r="K163" s="12"/>
      <c r="L163" s="12"/>
      <c r="M163" s="12"/>
      <c r="N163" s="12"/>
      <c r="O163" s="14"/>
      <c r="P163" s="18"/>
      <c r="Q163" s="18"/>
      <c r="R163" s="12"/>
      <c r="S163" s="38"/>
      <c r="T163" s="23"/>
    </row>
    <row r="164" spans="1:20">
      <c r="A164" s="21"/>
      <c r="B164" s="12"/>
      <c r="C164" s="12"/>
      <c r="D164" s="32"/>
      <c r="E164" s="37"/>
      <c r="F164" s="34"/>
      <c r="G164" s="13"/>
      <c r="H164" s="12"/>
      <c r="I164" s="16"/>
      <c r="J164" s="12"/>
      <c r="K164" s="12"/>
      <c r="L164" s="12"/>
      <c r="M164" s="12"/>
      <c r="N164" s="12"/>
      <c r="O164" s="14"/>
      <c r="P164" s="18"/>
      <c r="Q164" s="18"/>
      <c r="R164" s="12"/>
      <c r="S164" s="38"/>
      <c r="T164" s="23"/>
    </row>
    <row r="165" spans="1:20">
      <c r="A165" s="21"/>
      <c r="B165" s="12"/>
      <c r="C165" s="12"/>
      <c r="D165" s="32"/>
      <c r="E165" s="15"/>
      <c r="F165" s="34"/>
      <c r="G165" s="13"/>
      <c r="H165" s="12"/>
      <c r="I165" s="16"/>
      <c r="J165" s="12"/>
      <c r="K165" s="12"/>
      <c r="L165" s="12"/>
      <c r="M165" s="12"/>
      <c r="N165" s="12"/>
      <c r="O165" s="14"/>
      <c r="P165" s="18"/>
      <c r="Q165" s="18"/>
      <c r="R165" s="12"/>
      <c r="S165" s="38"/>
      <c r="T165" s="23"/>
    </row>
    <row r="166" spans="1:20">
      <c r="A166" s="21"/>
      <c r="B166" s="12"/>
      <c r="C166" s="12"/>
      <c r="D166" s="32"/>
      <c r="E166" s="15"/>
      <c r="F166" s="34"/>
      <c r="G166" s="13"/>
      <c r="H166" s="12"/>
      <c r="I166" s="16"/>
      <c r="J166" s="12"/>
      <c r="K166" s="12"/>
      <c r="L166" s="12"/>
      <c r="M166" s="12"/>
      <c r="N166" s="12"/>
      <c r="O166" s="14"/>
      <c r="P166" s="18"/>
      <c r="Q166" s="18"/>
      <c r="R166" s="12"/>
      <c r="S166" s="38"/>
      <c r="T166" s="23"/>
    </row>
    <row r="167" spans="1:20">
      <c r="A167" s="21"/>
      <c r="B167" s="12"/>
      <c r="C167" s="12"/>
      <c r="D167" s="32"/>
      <c r="E167" s="15"/>
      <c r="F167" s="34"/>
      <c r="G167" s="13"/>
      <c r="H167" s="12"/>
      <c r="I167" s="16"/>
      <c r="J167" s="12"/>
      <c r="K167" s="12"/>
      <c r="L167" s="12"/>
      <c r="M167" s="12"/>
      <c r="N167" s="12"/>
      <c r="O167" s="14"/>
      <c r="P167" s="18"/>
      <c r="Q167" s="18"/>
      <c r="R167" s="12"/>
      <c r="S167" s="38"/>
      <c r="T167" s="23"/>
    </row>
    <row r="168" spans="1:20">
      <c r="A168" s="21"/>
      <c r="B168" s="12"/>
      <c r="C168" s="12"/>
      <c r="D168" s="32"/>
      <c r="E168" s="15"/>
      <c r="F168" s="34"/>
      <c r="G168" s="13"/>
      <c r="H168" s="12"/>
      <c r="I168" s="16"/>
      <c r="J168" s="12"/>
      <c r="K168" s="12"/>
      <c r="L168" s="12"/>
      <c r="M168" s="12"/>
      <c r="N168" s="12"/>
      <c r="O168" s="14"/>
      <c r="P168" s="18"/>
      <c r="Q168" s="18"/>
      <c r="R168" s="12"/>
      <c r="S168" s="38"/>
      <c r="T168" s="23"/>
    </row>
    <row r="169" spans="1:20">
      <c r="A169" s="21"/>
      <c r="B169" s="12"/>
      <c r="C169" s="12"/>
      <c r="D169" s="32"/>
      <c r="E169" s="15"/>
      <c r="F169" s="34"/>
      <c r="G169" s="13"/>
      <c r="H169" s="12"/>
      <c r="I169" s="16"/>
      <c r="J169" s="12"/>
      <c r="K169" s="12"/>
      <c r="L169" s="12"/>
      <c r="M169" s="12"/>
      <c r="N169" s="12"/>
      <c r="O169" s="14"/>
      <c r="P169" s="18"/>
      <c r="Q169" s="18"/>
      <c r="R169" s="12"/>
      <c r="S169" s="38"/>
      <c r="T169" s="23"/>
    </row>
    <row r="170" spans="1:20">
      <c r="A170" s="21"/>
      <c r="B170" s="12"/>
      <c r="C170" s="12"/>
      <c r="D170" s="32"/>
      <c r="E170" s="15"/>
      <c r="F170" s="34"/>
      <c r="G170" s="13"/>
      <c r="H170" s="12"/>
      <c r="I170" s="16"/>
      <c r="J170" s="12"/>
      <c r="K170" s="12"/>
      <c r="L170" s="12"/>
      <c r="M170" s="12"/>
      <c r="N170" s="12"/>
      <c r="O170" s="14"/>
      <c r="P170" s="18"/>
      <c r="Q170" s="18"/>
      <c r="R170" s="12"/>
      <c r="S170" s="38"/>
      <c r="T170" s="23"/>
    </row>
    <row r="171" spans="1:20">
      <c r="A171" s="21"/>
      <c r="B171" s="12"/>
      <c r="C171" s="12"/>
      <c r="D171" s="32"/>
      <c r="E171" s="15"/>
      <c r="F171" s="34"/>
      <c r="G171" s="13"/>
      <c r="H171" s="12"/>
      <c r="I171" s="16"/>
      <c r="J171" s="12"/>
      <c r="K171" s="12"/>
      <c r="L171" s="12"/>
      <c r="M171" s="12"/>
      <c r="N171" s="12"/>
      <c r="O171" s="14"/>
      <c r="P171" s="18"/>
      <c r="Q171" s="18"/>
      <c r="R171" s="12"/>
      <c r="S171" s="38"/>
      <c r="T171" s="23"/>
    </row>
    <row r="172" spans="1:20">
      <c r="A172" s="21"/>
      <c r="B172" s="12"/>
      <c r="C172" s="12"/>
      <c r="D172" s="32"/>
      <c r="E172" s="15"/>
      <c r="F172" s="34"/>
      <c r="G172" s="13"/>
      <c r="H172" s="12"/>
      <c r="I172" s="16"/>
      <c r="J172" s="12"/>
      <c r="K172" s="12"/>
      <c r="L172" s="12"/>
      <c r="M172" s="12"/>
      <c r="N172" s="12"/>
      <c r="O172" s="14"/>
      <c r="P172" s="18"/>
      <c r="Q172" s="18"/>
      <c r="R172" s="12"/>
      <c r="S172" s="38"/>
      <c r="T172" s="23"/>
    </row>
    <row r="173" spans="1:20">
      <c r="A173" s="21"/>
      <c r="B173" s="12"/>
      <c r="C173" s="12"/>
      <c r="D173" s="32"/>
      <c r="E173" s="15"/>
      <c r="F173" s="34"/>
      <c r="G173" s="13"/>
      <c r="H173" s="12"/>
      <c r="I173" s="16"/>
      <c r="J173" s="12"/>
      <c r="K173" s="12"/>
      <c r="L173" s="12"/>
      <c r="M173" s="12"/>
      <c r="N173" s="12"/>
      <c r="O173" s="14"/>
      <c r="P173" s="18"/>
      <c r="Q173" s="18"/>
      <c r="R173" s="12"/>
      <c r="S173" s="38"/>
      <c r="T173" s="23"/>
    </row>
    <row r="174" spans="1:20">
      <c r="A174" s="21"/>
      <c r="B174" s="12"/>
      <c r="C174" s="12"/>
      <c r="D174" s="32"/>
      <c r="E174" s="15"/>
      <c r="F174" s="34"/>
      <c r="G174" s="13"/>
      <c r="H174" s="12"/>
      <c r="I174" s="16"/>
      <c r="J174" s="12"/>
      <c r="K174" s="12"/>
      <c r="L174" s="12"/>
      <c r="M174" s="12"/>
      <c r="N174" s="12"/>
      <c r="O174" s="14"/>
      <c r="P174" s="18"/>
      <c r="Q174" s="18"/>
      <c r="R174" s="12"/>
      <c r="S174" s="38"/>
      <c r="T174" s="23"/>
    </row>
    <row r="175" spans="1:20">
      <c r="A175" s="21"/>
      <c r="B175" s="12"/>
      <c r="C175" s="12"/>
      <c r="D175" s="32"/>
      <c r="E175" s="15"/>
      <c r="F175" s="34"/>
      <c r="G175" s="13"/>
      <c r="H175" s="12"/>
      <c r="I175" s="16"/>
      <c r="J175" s="12"/>
      <c r="K175" s="12"/>
      <c r="L175" s="12"/>
      <c r="M175" s="12"/>
      <c r="N175" s="12"/>
      <c r="O175" s="14"/>
      <c r="P175" s="18"/>
      <c r="Q175" s="18"/>
      <c r="R175" s="12"/>
      <c r="S175" s="38"/>
      <c r="T175" s="23"/>
    </row>
    <row r="176" spans="1:20">
      <c r="A176" s="21"/>
      <c r="B176" s="12"/>
      <c r="C176" s="12"/>
      <c r="D176" s="32"/>
      <c r="E176" s="15"/>
      <c r="F176" s="34"/>
      <c r="G176" s="13"/>
      <c r="H176" s="12"/>
      <c r="I176" s="16"/>
      <c r="J176" s="12"/>
      <c r="K176" s="12"/>
      <c r="L176" s="12"/>
      <c r="M176" s="12"/>
      <c r="N176" s="12"/>
      <c r="O176" s="14"/>
      <c r="P176" s="18"/>
      <c r="Q176" s="18"/>
      <c r="R176" s="12"/>
      <c r="S176" s="38"/>
      <c r="T176" s="23"/>
    </row>
    <row r="177" spans="1:20">
      <c r="A177" s="21"/>
      <c r="B177" s="12"/>
      <c r="C177" s="12"/>
      <c r="D177" s="32"/>
      <c r="E177" s="15"/>
      <c r="F177" s="34"/>
      <c r="G177" s="13"/>
      <c r="H177" s="12"/>
      <c r="I177" s="16"/>
      <c r="J177" s="12"/>
      <c r="K177" s="12"/>
      <c r="L177" s="12"/>
      <c r="M177" s="12"/>
      <c r="N177" s="12"/>
      <c r="O177" s="14"/>
      <c r="P177" s="18"/>
      <c r="Q177" s="18"/>
      <c r="R177" s="12"/>
      <c r="S177" s="38"/>
      <c r="T177" s="23"/>
    </row>
    <row r="178" spans="1:20">
      <c r="A178" s="21"/>
      <c r="B178" s="12"/>
      <c r="C178" s="12"/>
      <c r="D178" s="32"/>
      <c r="E178" s="15"/>
      <c r="F178" s="34"/>
      <c r="G178" s="13"/>
      <c r="H178" s="12"/>
      <c r="I178" s="16"/>
      <c r="J178" s="12"/>
      <c r="K178" s="12"/>
      <c r="L178" s="12"/>
      <c r="M178" s="12"/>
      <c r="N178" s="12"/>
      <c r="O178" s="14"/>
      <c r="P178" s="18"/>
      <c r="Q178" s="18"/>
      <c r="R178" s="12"/>
      <c r="S178" s="38"/>
      <c r="T178" s="23"/>
    </row>
    <row r="179" spans="1:20">
      <c r="A179" s="21"/>
      <c r="B179" s="12"/>
      <c r="C179" s="12"/>
      <c r="D179" s="32"/>
      <c r="E179" s="15"/>
      <c r="F179" s="34"/>
      <c r="G179" s="13"/>
      <c r="H179" s="12"/>
      <c r="I179" s="16"/>
      <c r="J179" s="12"/>
      <c r="K179" s="12"/>
      <c r="L179" s="12"/>
      <c r="M179" s="12"/>
      <c r="N179" s="12"/>
      <c r="O179" s="14"/>
      <c r="P179" s="18"/>
      <c r="Q179" s="18"/>
      <c r="R179" s="12"/>
      <c r="S179" s="38"/>
      <c r="T179" s="23"/>
    </row>
    <row r="180" spans="1:20">
      <c r="A180" s="21"/>
      <c r="B180" s="12"/>
      <c r="C180" s="12"/>
      <c r="D180" s="32"/>
      <c r="E180" s="15"/>
      <c r="F180" s="34"/>
      <c r="G180" s="13"/>
      <c r="H180" s="12"/>
      <c r="I180" s="16"/>
      <c r="J180" s="12"/>
      <c r="K180" s="12"/>
      <c r="L180" s="12"/>
      <c r="M180" s="12"/>
      <c r="N180" s="12"/>
      <c r="O180" s="14"/>
      <c r="P180" s="18"/>
      <c r="Q180" s="18"/>
      <c r="R180" s="12"/>
      <c r="S180" s="38"/>
      <c r="T180" s="23"/>
    </row>
    <row r="181" spans="1:20">
      <c r="A181" s="21"/>
      <c r="B181" s="12"/>
      <c r="C181" s="12"/>
      <c r="D181" s="32"/>
      <c r="E181" s="15"/>
      <c r="F181" s="34"/>
      <c r="G181" s="13"/>
      <c r="H181" s="12"/>
      <c r="I181" s="16"/>
      <c r="J181" s="12"/>
      <c r="K181" s="12"/>
      <c r="L181" s="12"/>
      <c r="M181" s="12"/>
      <c r="N181" s="12"/>
      <c r="O181" s="14"/>
      <c r="P181" s="18"/>
      <c r="Q181" s="18"/>
      <c r="R181" s="12"/>
      <c r="S181" s="38"/>
      <c r="T181" s="23"/>
    </row>
    <row r="182" spans="1:20">
      <c r="A182" s="21"/>
      <c r="B182" s="12"/>
      <c r="C182" s="12"/>
      <c r="D182" s="32"/>
      <c r="E182" s="15"/>
      <c r="F182" s="34"/>
      <c r="G182" s="13"/>
      <c r="H182" s="12"/>
      <c r="I182" s="16"/>
      <c r="J182" s="12"/>
      <c r="K182" s="12"/>
      <c r="L182" s="12"/>
      <c r="M182" s="12"/>
      <c r="N182" s="12"/>
      <c r="O182" s="14"/>
      <c r="P182" s="18"/>
      <c r="Q182" s="18"/>
      <c r="R182" s="12"/>
      <c r="S182" s="38"/>
      <c r="T182" s="23"/>
    </row>
    <row r="183" spans="1:20">
      <c r="A183" s="21"/>
      <c r="B183" s="12"/>
      <c r="C183" s="12"/>
      <c r="D183" s="32"/>
      <c r="E183" s="15"/>
      <c r="F183" s="34"/>
      <c r="G183" s="13"/>
      <c r="H183" s="12"/>
      <c r="I183" s="16"/>
      <c r="J183" s="12"/>
      <c r="K183" s="12"/>
      <c r="L183" s="12"/>
      <c r="M183" s="12"/>
      <c r="N183" s="12"/>
      <c r="O183" s="14"/>
      <c r="P183" s="18"/>
      <c r="Q183" s="18"/>
      <c r="R183" s="12"/>
      <c r="S183" s="38"/>
      <c r="T183" s="23"/>
    </row>
    <row r="184" spans="1:20">
      <c r="A184" s="21"/>
      <c r="B184" s="12"/>
      <c r="C184" s="12"/>
      <c r="D184" s="32"/>
      <c r="E184" s="15"/>
      <c r="F184" s="34"/>
      <c r="G184" s="13"/>
      <c r="H184" s="12"/>
      <c r="I184" s="16"/>
      <c r="J184" s="12"/>
      <c r="K184" s="12"/>
      <c r="L184" s="12"/>
      <c r="M184" s="12"/>
      <c r="N184" s="12"/>
      <c r="O184" s="14"/>
      <c r="P184" s="18"/>
      <c r="Q184" s="18"/>
      <c r="R184" s="12"/>
      <c r="S184" s="38"/>
      <c r="T184" s="23"/>
    </row>
    <row r="185" spans="1:20">
      <c r="A185" s="21"/>
      <c r="B185" s="12"/>
      <c r="C185" s="12"/>
      <c r="D185" s="32"/>
      <c r="E185" s="15"/>
      <c r="F185" s="34"/>
      <c r="G185" s="13"/>
      <c r="H185" s="12"/>
      <c r="I185" s="16"/>
      <c r="J185" s="12"/>
      <c r="K185" s="12"/>
      <c r="L185" s="12"/>
      <c r="M185" s="12"/>
      <c r="N185" s="12"/>
      <c r="O185" s="14"/>
      <c r="P185" s="18"/>
      <c r="Q185" s="18"/>
      <c r="R185" s="12"/>
      <c r="S185" s="38"/>
      <c r="T185" s="23"/>
    </row>
    <row r="186" spans="1:20">
      <c r="A186" s="21"/>
      <c r="B186" s="12"/>
      <c r="C186" s="12"/>
      <c r="D186" s="32"/>
      <c r="E186" s="15"/>
      <c r="F186" s="34"/>
      <c r="G186" s="13"/>
      <c r="H186" s="12"/>
      <c r="I186" s="16"/>
      <c r="J186" s="12"/>
      <c r="K186" s="12"/>
      <c r="L186" s="12"/>
      <c r="M186" s="12"/>
      <c r="N186" s="12"/>
      <c r="O186" s="14"/>
      <c r="P186" s="18"/>
      <c r="Q186" s="18"/>
      <c r="R186" s="12"/>
      <c r="S186" s="38"/>
      <c r="T186" s="23"/>
    </row>
    <row r="187" spans="1:20">
      <c r="A187" s="21"/>
      <c r="B187" s="12"/>
      <c r="C187" s="12"/>
      <c r="D187" s="32"/>
      <c r="E187" s="15"/>
      <c r="F187" s="34"/>
      <c r="G187" s="13"/>
      <c r="H187" s="12"/>
      <c r="I187" s="16"/>
      <c r="J187" s="12"/>
      <c r="K187" s="12"/>
      <c r="L187" s="12"/>
      <c r="M187" s="12"/>
      <c r="N187" s="12"/>
      <c r="O187" s="14"/>
      <c r="P187" s="18"/>
      <c r="Q187" s="18"/>
      <c r="R187" s="12"/>
      <c r="S187" s="38"/>
      <c r="T187" s="23"/>
    </row>
    <row r="188" spans="1:20">
      <c r="A188" s="21"/>
      <c r="B188" s="12"/>
      <c r="C188" s="12"/>
      <c r="D188" s="32"/>
      <c r="E188" s="15"/>
      <c r="F188" s="34"/>
      <c r="G188" s="13"/>
      <c r="H188" s="12"/>
      <c r="I188" s="16"/>
      <c r="J188" s="12"/>
      <c r="K188" s="12"/>
      <c r="L188" s="12"/>
      <c r="M188" s="12"/>
      <c r="N188" s="12"/>
      <c r="O188" s="14"/>
      <c r="P188" s="18"/>
      <c r="Q188" s="18"/>
      <c r="R188" s="12"/>
      <c r="S188" s="38"/>
      <c r="T188" s="23"/>
    </row>
    <row r="189" spans="1:20">
      <c r="A189" s="21"/>
      <c r="B189" s="12"/>
      <c r="C189" s="12"/>
      <c r="D189" s="32"/>
      <c r="E189" s="15"/>
      <c r="F189" s="34"/>
      <c r="G189" s="13"/>
      <c r="H189" s="12"/>
      <c r="I189" s="16"/>
      <c r="J189" s="12"/>
      <c r="K189" s="12"/>
      <c r="L189" s="12"/>
      <c r="M189" s="12"/>
      <c r="N189" s="12"/>
      <c r="O189" s="14"/>
      <c r="P189" s="18"/>
      <c r="Q189" s="18"/>
      <c r="R189" s="12"/>
      <c r="S189" s="38"/>
      <c r="T189" s="23"/>
    </row>
    <row r="190" spans="1:20">
      <c r="A190" s="21"/>
      <c r="B190" s="12"/>
      <c r="C190" s="12"/>
      <c r="D190" s="32"/>
      <c r="E190" s="15"/>
      <c r="F190" s="34"/>
      <c r="G190" s="13"/>
      <c r="H190" s="12"/>
      <c r="I190" s="16"/>
      <c r="J190" s="12"/>
      <c r="K190" s="12"/>
      <c r="L190" s="12"/>
      <c r="M190" s="12"/>
      <c r="N190" s="12"/>
      <c r="O190" s="14"/>
      <c r="P190" s="18"/>
      <c r="Q190" s="18"/>
      <c r="R190" s="12"/>
      <c r="S190" s="38"/>
      <c r="T190" s="23"/>
    </row>
    <row r="191" spans="1:20">
      <c r="A191" s="21"/>
      <c r="B191" s="12"/>
      <c r="C191" s="12"/>
      <c r="D191" s="32"/>
      <c r="E191" s="15"/>
      <c r="F191" s="34"/>
      <c r="G191" s="13"/>
      <c r="H191" s="12"/>
      <c r="I191" s="16"/>
      <c r="J191" s="12"/>
      <c r="K191" s="12"/>
      <c r="L191" s="12"/>
      <c r="M191" s="12"/>
      <c r="N191" s="12"/>
      <c r="O191" s="14"/>
      <c r="P191" s="18"/>
      <c r="Q191" s="18"/>
      <c r="R191" s="12"/>
      <c r="S191" s="38"/>
      <c r="T191" s="23"/>
    </row>
    <row r="192" spans="1:20">
      <c r="A192" s="21"/>
      <c r="B192" s="12"/>
      <c r="C192" s="12"/>
      <c r="D192" s="32"/>
      <c r="E192" s="15"/>
      <c r="F192" s="34"/>
      <c r="G192" s="13"/>
      <c r="H192" s="12"/>
      <c r="I192" s="16"/>
      <c r="J192" s="12"/>
      <c r="K192" s="12"/>
      <c r="L192" s="12"/>
      <c r="M192" s="12"/>
      <c r="N192" s="12"/>
      <c r="O192" s="14"/>
      <c r="P192" s="18"/>
      <c r="Q192" s="18"/>
      <c r="R192" s="12"/>
      <c r="S192" s="38"/>
      <c r="T192" s="23"/>
    </row>
    <row r="193" spans="1:20">
      <c r="A193" s="21"/>
      <c r="B193" s="12"/>
      <c r="C193" s="12"/>
      <c r="D193" s="32"/>
      <c r="E193" s="15"/>
      <c r="F193" s="34"/>
      <c r="G193" s="13"/>
      <c r="H193" s="12"/>
      <c r="I193" s="16"/>
      <c r="J193" s="12"/>
      <c r="K193" s="12"/>
      <c r="L193" s="12"/>
      <c r="M193" s="12"/>
      <c r="N193" s="12"/>
      <c r="O193" s="14"/>
      <c r="P193" s="18"/>
      <c r="Q193" s="18"/>
      <c r="R193" s="12"/>
      <c r="S193" s="38"/>
      <c r="T193" s="23"/>
    </row>
    <row r="194" spans="1:20">
      <c r="A194" s="21"/>
      <c r="B194" s="12"/>
      <c r="C194" s="12"/>
      <c r="D194" s="32"/>
      <c r="E194" s="15"/>
      <c r="F194" s="34"/>
      <c r="G194" s="13"/>
      <c r="H194" s="12"/>
      <c r="I194" s="16"/>
      <c r="J194" s="12"/>
      <c r="K194" s="12"/>
      <c r="L194" s="12"/>
      <c r="M194" s="12"/>
      <c r="N194" s="12"/>
      <c r="O194" s="14"/>
      <c r="P194" s="18"/>
      <c r="Q194" s="18"/>
      <c r="R194" s="12"/>
      <c r="S194" s="38"/>
      <c r="T194" s="23"/>
    </row>
    <row r="195" spans="1:20">
      <c r="A195" s="21"/>
      <c r="B195" s="12"/>
      <c r="C195" s="12"/>
      <c r="D195" s="32"/>
      <c r="E195" s="15"/>
      <c r="F195" s="34"/>
      <c r="G195" s="13"/>
      <c r="H195" s="12"/>
      <c r="I195" s="16"/>
      <c r="J195" s="12"/>
      <c r="K195" s="12"/>
      <c r="L195" s="12"/>
      <c r="M195" s="12"/>
      <c r="N195" s="12"/>
      <c r="O195" s="14"/>
      <c r="P195" s="18"/>
      <c r="Q195" s="18"/>
      <c r="R195" s="12"/>
      <c r="S195" s="38"/>
      <c r="T195" s="23"/>
    </row>
    <row r="196" spans="1:20">
      <c r="A196" s="21"/>
      <c r="B196" s="12"/>
      <c r="C196" s="12"/>
      <c r="D196" s="32"/>
      <c r="E196" s="15"/>
      <c r="F196" s="34"/>
      <c r="G196" s="13"/>
      <c r="H196" s="12"/>
      <c r="I196" s="16"/>
      <c r="J196" s="12"/>
      <c r="K196" s="12"/>
      <c r="L196" s="12"/>
      <c r="M196" s="12"/>
      <c r="N196" s="12"/>
      <c r="O196" s="14"/>
      <c r="P196" s="18"/>
      <c r="Q196" s="18"/>
      <c r="R196" s="12"/>
      <c r="S196" s="38"/>
      <c r="T196" s="23"/>
    </row>
    <row r="197" spans="1:20">
      <c r="A197" s="21"/>
      <c r="B197" s="12"/>
      <c r="C197" s="12"/>
      <c r="D197" s="32"/>
      <c r="E197" s="15"/>
      <c r="F197" s="34"/>
      <c r="G197" s="13"/>
      <c r="H197" s="12"/>
      <c r="I197" s="16"/>
      <c r="J197" s="12"/>
      <c r="K197" s="12"/>
      <c r="L197" s="12"/>
      <c r="M197" s="12"/>
      <c r="N197" s="12"/>
      <c r="O197" s="14"/>
      <c r="P197" s="18"/>
      <c r="Q197" s="18"/>
      <c r="R197" s="12"/>
      <c r="S197" s="38"/>
      <c r="T197" s="23"/>
    </row>
    <row r="198" spans="1:20">
      <c r="A198" s="21"/>
      <c r="B198" s="12"/>
      <c r="C198" s="12"/>
      <c r="D198" s="32"/>
      <c r="E198" s="15"/>
      <c r="F198" s="34"/>
      <c r="G198" s="13"/>
      <c r="H198" s="12"/>
      <c r="I198" s="16"/>
      <c r="J198" s="12"/>
      <c r="K198" s="12"/>
      <c r="L198" s="12"/>
      <c r="M198" s="12"/>
      <c r="N198" s="12"/>
      <c r="O198" s="14"/>
      <c r="P198" s="18"/>
      <c r="Q198" s="18"/>
      <c r="R198" s="12"/>
      <c r="S198" s="38"/>
      <c r="T198" s="23"/>
    </row>
    <row r="199" spans="1:20">
      <c r="A199" s="21"/>
      <c r="B199" s="12"/>
      <c r="C199" s="12"/>
      <c r="D199" s="32"/>
      <c r="E199" s="15"/>
      <c r="F199" s="34"/>
      <c r="G199" s="13"/>
      <c r="H199" s="12"/>
      <c r="I199" s="16"/>
      <c r="J199" s="12"/>
      <c r="K199" s="12"/>
      <c r="L199" s="12"/>
      <c r="M199" s="12"/>
      <c r="N199" s="12"/>
      <c r="O199" s="14"/>
      <c r="P199" s="18"/>
      <c r="Q199" s="18"/>
      <c r="R199" s="12"/>
      <c r="S199" s="38"/>
      <c r="T199" s="23"/>
    </row>
    <row r="200" spans="1:20">
      <c r="A200" s="21"/>
      <c r="B200" s="12"/>
      <c r="C200" s="12"/>
      <c r="D200" s="32"/>
      <c r="E200" s="15"/>
      <c r="F200" s="34"/>
      <c r="G200" s="13"/>
      <c r="H200" s="12"/>
      <c r="I200" s="16"/>
      <c r="J200" s="12"/>
      <c r="K200" s="12"/>
      <c r="L200" s="12"/>
      <c r="M200" s="12"/>
      <c r="N200" s="12"/>
      <c r="O200" s="14"/>
      <c r="P200" s="18"/>
      <c r="Q200" s="18"/>
      <c r="R200" s="12"/>
      <c r="S200" s="38"/>
      <c r="T200" s="23"/>
    </row>
    <row r="201" spans="1:20">
      <c r="A201" s="21"/>
      <c r="B201" s="12"/>
      <c r="C201" s="12"/>
      <c r="D201" s="32"/>
      <c r="E201" s="15"/>
      <c r="F201" s="34"/>
      <c r="G201" s="13"/>
      <c r="H201" s="12"/>
      <c r="I201" s="16"/>
      <c r="J201" s="12"/>
      <c r="K201" s="12"/>
      <c r="L201" s="12"/>
      <c r="M201" s="12"/>
      <c r="N201" s="12"/>
      <c r="O201" s="14"/>
      <c r="P201" s="18"/>
      <c r="Q201" s="18"/>
      <c r="R201" s="12"/>
      <c r="S201" s="38"/>
      <c r="T201" s="23"/>
    </row>
    <row r="202" spans="1:20">
      <c r="A202" s="21"/>
      <c r="B202" s="12"/>
      <c r="C202" s="12"/>
      <c r="D202" s="32"/>
      <c r="E202" s="15"/>
      <c r="F202" s="34"/>
      <c r="G202" s="13"/>
      <c r="H202" s="12"/>
      <c r="I202" s="16"/>
      <c r="J202" s="12"/>
      <c r="K202" s="12"/>
      <c r="L202" s="12"/>
      <c r="M202" s="12"/>
      <c r="N202" s="12"/>
      <c r="O202" s="14"/>
      <c r="P202" s="18"/>
      <c r="Q202" s="18"/>
      <c r="R202" s="12"/>
      <c r="S202" s="38"/>
      <c r="T202" s="23"/>
    </row>
    <row r="203" spans="1:20">
      <c r="A203" s="21"/>
      <c r="B203" s="12"/>
      <c r="C203" s="12"/>
      <c r="D203" s="32"/>
      <c r="E203" s="15"/>
      <c r="F203" s="34"/>
      <c r="G203" s="13"/>
      <c r="H203" s="12"/>
      <c r="I203" s="16"/>
      <c r="J203" s="12"/>
      <c r="K203" s="12"/>
      <c r="L203" s="12"/>
      <c r="M203" s="12"/>
      <c r="N203" s="12"/>
      <c r="O203" s="14"/>
      <c r="P203" s="18"/>
      <c r="Q203" s="18"/>
      <c r="R203" s="12"/>
      <c r="S203" s="38"/>
      <c r="T203" s="23"/>
    </row>
    <row r="204" spans="1:20">
      <c r="A204" s="21"/>
      <c r="B204" s="12"/>
      <c r="C204" s="12"/>
      <c r="D204" s="32"/>
      <c r="E204" s="15"/>
      <c r="F204" s="34"/>
      <c r="G204" s="13"/>
      <c r="H204" s="12"/>
      <c r="I204" s="16"/>
      <c r="J204" s="12"/>
      <c r="K204" s="12"/>
      <c r="L204" s="12"/>
      <c r="M204" s="12"/>
      <c r="N204" s="12"/>
      <c r="O204" s="14"/>
      <c r="P204" s="18"/>
      <c r="Q204" s="18"/>
      <c r="R204" s="12"/>
      <c r="S204" s="38"/>
      <c r="T204" s="23"/>
    </row>
    <row r="205" spans="1:20">
      <c r="A205" s="21"/>
      <c r="B205" s="12"/>
      <c r="C205" s="12"/>
      <c r="D205" s="32"/>
      <c r="E205" s="15"/>
      <c r="F205" s="34"/>
      <c r="G205" s="13"/>
      <c r="H205" s="12"/>
      <c r="I205" s="16"/>
      <c r="J205" s="12"/>
      <c r="K205" s="12"/>
      <c r="L205" s="12"/>
      <c r="M205" s="12"/>
      <c r="N205" s="12"/>
      <c r="O205" s="14"/>
      <c r="P205" s="18"/>
      <c r="Q205" s="18"/>
      <c r="R205" s="12"/>
      <c r="S205" s="38"/>
      <c r="T205" s="23"/>
    </row>
    <row r="206" spans="1:20">
      <c r="A206" s="21"/>
      <c r="B206" s="12"/>
      <c r="C206" s="12"/>
      <c r="D206" s="32"/>
      <c r="E206" s="15"/>
      <c r="F206" s="34"/>
      <c r="G206" s="13"/>
      <c r="H206" s="12"/>
      <c r="I206" s="16"/>
      <c r="J206" s="12"/>
      <c r="K206" s="12"/>
      <c r="L206" s="12"/>
      <c r="M206" s="12"/>
      <c r="N206" s="12"/>
      <c r="O206" s="14"/>
      <c r="P206" s="18"/>
      <c r="Q206" s="18"/>
      <c r="R206" s="12"/>
      <c r="S206" s="38"/>
      <c r="T206" s="23"/>
    </row>
    <row r="207" spans="1:20">
      <c r="A207" s="21"/>
      <c r="B207" s="12"/>
      <c r="C207" s="12"/>
      <c r="D207" s="32"/>
      <c r="E207" s="15"/>
      <c r="F207" s="34"/>
      <c r="G207" s="13"/>
      <c r="H207" s="12"/>
      <c r="I207" s="16"/>
      <c r="J207" s="12"/>
      <c r="K207" s="12"/>
      <c r="L207" s="12"/>
      <c r="M207" s="12"/>
      <c r="N207" s="12"/>
      <c r="O207" s="14"/>
      <c r="P207" s="18"/>
      <c r="Q207" s="18"/>
      <c r="R207" s="12"/>
      <c r="S207" s="38"/>
      <c r="T207" s="23"/>
    </row>
    <row r="208" spans="1:20">
      <c r="A208" s="21"/>
      <c r="B208" s="12"/>
      <c r="C208" s="12"/>
      <c r="D208" s="32"/>
      <c r="E208" s="15"/>
      <c r="F208" s="34"/>
      <c r="G208" s="13"/>
      <c r="H208" s="12"/>
      <c r="I208" s="16"/>
      <c r="J208" s="12"/>
      <c r="K208" s="12"/>
      <c r="L208" s="12"/>
      <c r="M208" s="12"/>
      <c r="N208" s="12"/>
      <c r="O208" s="14"/>
      <c r="P208" s="18"/>
      <c r="Q208" s="18"/>
      <c r="R208" s="12"/>
      <c r="S208" s="38"/>
      <c r="T208" s="23"/>
    </row>
    <row r="209" spans="1:20">
      <c r="A209" s="21"/>
      <c r="B209" s="12"/>
      <c r="C209" s="12"/>
      <c r="D209" s="32"/>
      <c r="E209" s="15"/>
      <c r="F209" s="34"/>
      <c r="G209" s="13"/>
      <c r="H209" s="12"/>
      <c r="I209" s="16"/>
      <c r="J209" s="12"/>
      <c r="K209" s="12"/>
      <c r="L209" s="12"/>
      <c r="M209" s="12"/>
      <c r="N209" s="12"/>
      <c r="O209" s="14"/>
      <c r="P209" s="18"/>
      <c r="Q209" s="18"/>
      <c r="R209" s="12"/>
      <c r="S209" s="38"/>
      <c r="T209" s="23"/>
    </row>
    <row r="210" spans="1:20">
      <c r="A210" s="21"/>
      <c r="B210" s="12"/>
      <c r="C210" s="12"/>
      <c r="D210" s="32"/>
      <c r="E210" s="15"/>
      <c r="F210" s="34"/>
      <c r="G210" s="13"/>
      <c r="H210" s="12"/>
      <c r="I210" s="16"/>
      <c r="J210" s="12"/>
      <c r="K210" s="12"/>
      <c r="L210" s="12"/>
      <c r="M210" s="12"/>
      <c r="N210" s="12"/>
      <c r="O210" s="14"/>
      <c r="P210" s="18"/>
      <c r="Q210" s="18"/>
      <c r="R210" s="12"/>
      <c r="S210" s="38"/>
      <c r="T210" s="23"/>
    </row>
    <row r="211" spans="1:20">
      <c r="A211" s="21"/>
      <c r="B211" s="12"/>
      <c r="C211" s="12"/>
      <c r="D211" s="32"/>
      <c r="E211" s="15"/>
      <c r="F211" s="34"/>
      <c r="G211" s="13"/>
      <c r="H211" s="12"/>
      <c r="I211" s="16"/>
      <c r="J211" s="12"/>
      <c r="K211" s="12"/>
      <c r="L211" s="12"/>
      <c r="M211" s="12"/>
      <c r="N211" s="12"/>
      <c r="O211" s="14"/>
      <c r="P211" s="18"/>
      <c r="Q211" s="18"/>
      <c r="R211" s="12"/>
      <c r="S211" s="38"/>
      <c r="T211" s="23"/>
    </row>
    <row r="212" spans="1:20">
      <c r="A212" s="21"/>
      <c r="B212" s="12"/>
      <c r="C212" s="12"/>
      <c r="D212" s="32"/>
      <c r="E212" s="15"/>
      <c r="F212" s="34"/>
      <c r="G212" s="13"/>
      <c r="H212" s="12"/>
      <c r="I212" s="16"/>
      <c r="J212" s="12"/>
      <c r="K212" s="12"/>
      <c r="L212" s="12"/>
      <c r="M212" s="12"/>
      <c r="N212" s="12"/>
      <c r="O212" s="14"/>
      <c r="P212" s="18"/>
      <c r="Q212" s="18"/>
      <c r="R212" s="12"/>
      <c r="S212" s="38"/>
      <c r="T212" s="23"/>
    </row>
    <row r="213" spans="1:20">
      <c r="A213" s="21"/>
      <c r="B213" s="12"/>
      <c r="C213" s="12"/>
      <c r="D213" s="32"/>
      <c r="E213" s="15"/>
      <c r="F213" s="34"/>
      <c r="G213" s="13"/>
      <c r="H213" s="12"/>
      <c r="I213" s="16"/>
      <c r="J213" s="12"/>
      <c r="K213" s="12"/>
      <c r="L213" s="12"/>
      <c r="M213" s="12"/>
      <c r="N213" s="12"/>
      <c r="O213" s="14"/>
      <c r="P213" s="18"/>
      <c r="Q213" s="18"/>
      <c r="R213" s="12"/>
      <c r="S213" s="38"/>
      <c r="T213" s="23"/>
    </row>
    <row r="214" spans="1:20">
      <c r="A214" s="21"/>
      <c r="B214" s="12"/>
      <c r="C214" s="12"/>
      <c r="D214" s="32"/>
      <c r="E214" s="15"/>
      <c r="F214" s="34"/>
      <c r="G214" s="13"/>
      <c r="H214" s="12"/>
      <c r="I214" s="16"/>
      <c r="J214" s="12"/>
      <c r="K214" s="12"/>
      <c r="L214" s="12"/>
      <c r="M214" s="12"/>
      <c r="N214" s="12"/>
      <c r="O214" s="14"/>
      <c r="P214" s="18"/>
      <c r="Q214" s="18"/>
      <c r="R214" s="12"/>
      <c r="S214" s="38"/>
      <c r="T214" s="23"/>
    </row>
    <row r="215" spans="1:20">
      <c r="A215" s="21"/>
      <c r="B215" s="12"/>
      <c r="C215" s="12"/>
      <c r="D215" s="32"/>
      <c r="E215" s="15"/>
      <c r="F215" s="34"/>
      <c r="G215" s="13"/>
      <c r="H215" s="12"/>
      <c r="I215" s="16"/>
      <c r="J215" s="12"/>
      <c r="K215" s="12"/>
      <c r="L215" s="12"/>
      <c r="M215" s="12"/>
      <c r="N215" s="12"/>
      <c r="O215" s="14"/>
      <c r="P215" s="18"/>
      <c r="Q215" s="18"/>
      <c r="R215" s="12"/>
      <c r="S215" s="38"/>
      <c r="T215" s="23"/>
    </row>
    <row r="216" spans="1:20">
      <c r="A216" s="21"/>
      <c r="B216" s="12"/>
      <c r="C216" s="12"/>
      <c r="D216" s="32"/>
      <c r="E216" s="15"/>
      <c r="F216" s="34"/>
      <c r="G216" s="13"/>
      <c r="H216" s="12"/>
      <c r="I216" s="16"/>
      <c r="J216" s="12"/>
      <c r="K216" s="12"/>
      <c r="L216" s="12"/>
      <c r="M216" s="12"/>
      <c r="N216" s="12"/>
      <c r="O216" s="14"/>
      <c r="P216" s="18"/>
      <c r="Q216" s="18"/>
      <c r="R216" s="12"/>
      <c r="S216" s="38"/>
      <c r="T216" s="23"/>
    </row>
    <row r="217" spans="1:20">
      <c r="A217" s="21"/>
      <c r="B217" s="12"/>
      <c r="C217" s="12"/>
      <c r="D217" s="32"/>
      <c r="E217" s="15"/>
      <c r="F217" s="34"/>
      <c r="G217" s="13"/>
      <c r="H217" s="12"/>
      <c r="I217" s="16"/>
      <c r="J217" s="12"/>
      <c r="K217" s="12"/>
      <c r="L217" s="12"/>
      <c r="M217" s="12"/>
      <c r="N217" s="12"/>
      <c r="O217" s="14"/>
      <c r="P217" s="18"/>
      <c r="Q217" s="18"/>
      <c r="R217" s="12"/>
      <c r="S217" s="38"/>
      <c r="T217" s="23"/>
    </row>
    <row r="218" spans="1:20">
      <c r="A218" s="21"/>
      <c r="B218" s="12"/>
      <c r="C218" s="12"/>
      <c r="D218" s="32"/>
      <c r="E218" s="15"/>
      <c r="F218" s="34"/>
      <c r="G218" s="13"/>
      <c r="H218" s="12"/>
      <c r="I218" s="16"/>
      <c r="J218" s="12"/>
      <c r="K218" s="12"/>
      <c r="L218" s="12"/>
      <c r="M218" s="12"/>
      <c r="N218" s="12"/>
      <c r="O218" s="14"/>
      <c r="P218" s="18"/>
      <c r="Q218" s="18"/>
      <c r="R218" s="12"/>
      <c r="S218" s="38"/>
      <c r="T218" s="23"/>
    </row>
    <row r="219" spans="1:20">
      <c r="A219" s="21"/>
      <c r="B219" s="12"/>
      <c r="C219" s="12"/>
      <c r="D219" s="32"/>
      <c r="E219" s="15"/>
      <c r="F219" s="34"/>
      <c r="G219" s="13"/>
      <c r="H219" s="12"/>
      <c r="I219" s="16"/>
      <c r="J219" s="12"/>
      <c r="K219" s="12"/>
      <c r="L219" s="12"/>
      <c r="M219" s="12"/>
      <c r="N219" s="12"/>
      <c r="O219" s="14"/>
      <c r="P219" s="18"/>
      <c r="Q219" s="18"/>
      <c r="R219" s="12"/>
      <c r="S219" s="38"/>
      <c r="T219" s="23"/>
    </row>
    <row r="220" spans="1:20">
      <c r="A220" s="21"/>
      <c r="B220" s="12"/>
      <c r="C220" s="12"/>
      <c r="D220" s="32"/>
      <c r="E220" s="15"/>
      <c r="F220" s="34"/>
      <c r="G220" s="13"/>
      <c r="H220" s="12"/>
      <c r="I220" s="16"/>
      <c r="J220" s="12"/>
      <c r="K220" s="12"/>
      <c r="L220" s="12"/>
      <c r="M220" s="12"/>
      <c r="N220" s="12"/>
      <c r="O220" s="14"/>
      <c r="P220" s="18"/>
      <c r="Q220" s="18"/>
      <c r="R220" s="12"/>
      <c r="S220" s="38"/>
      <c r="T220" s="23"/>
    </row>
    <row r="221" spans="1:20">
      <c r="A221" s="21"/>
      <c r="B221" s="12"/>
      <c r="C221" s="12"/>
      <c r="D221" s="32"/>
      <c r="E221" s="15"/>
      <c r="F221" s="34"/>
      <c r="G221" s="13"/>
      <c r="H221" s="12"/>
      <c r="I221" s="16"/>
      <c r="J221" s="12"/>
      <c r="K221" s="12"/>
      <c r="L221" s="12"/>
      <c r="M221" s="12"/>
      <c r="N221" s="12"/>
      <c r="O221" s="14"/>
      <c r="P221" s="18"/>
      <c r="Q221" s="18"/>
      <c r="R221" s="12"/>
      <c r="S221" s="38"/>
      <c r="T221" s="23"/>
    </row>
    <row r="222" spans="1:20">
      <c r="A222" s="21"/>
      <c r="B222" s="12"/>
      <c r="C222" s="12"/>
      <c r="D222" s="32"/>
      <c r="E222" s="15"/>
      <c r="F222" s="34"/>
      <c r="G222" s="13"/>
      <c r="H222" s="12"/>
      <c r="I222" s="16"/>
      <c r="J222" s="12"/>
      <c r="K222" s="12"/>
      <c r="L222" s="12"/>
      <c r="M222" s="12"/>
      <c r="N222" s="12"/>
      <c r="O222" s="14"/>
      <c r="P222" s="18"/>
      <c r="Q222" s="18"/>
      <c r="R222" s="12"/>
      <c r="S222" s="38"/>
      <c r="T222" s="23"/>
    </row>
    <row r="223" spans="1:20">
      <c r="A223" s="21"/>
      <c r="B223" s="12"/>
      <c r="C223" s="12"/>
      <c r="D223" s="32"/>
      <c r="E223" s="15"/>
      <c r="F223" s="34"/>
      <c r="G223" s="13"/>
      <c r="H223" s="12"/>
      <c r="I223" s="16"/>
      <c r="J223" s="12"/>
      <c r="K223" s="12"/>
      <c r="L223" s="12"/>
      <c r="M223" s="12"/>
      <c r="N223" s="12"/>
      <c r="O223" s="14"/>
      <c r="P223" s="18"/>
      <c r="Q223" s="18"/>
      <c r="R223" s="12"/>
      <c r="S223" s="38"/>
      <c r="T223" s="23"/>
    </row>
    <row r="224" spans="1:20">
      <c r="A224" s="21"/>
      <c r="B224" s="12"/>
      <c r="C224" s="12"/>
      <c r="D224" s="32"/>
      <c r="E224" s="15"/>
      <c r="F224" s="34"/>
      <c r="G224" s="13"/>
      <c r="H224" s="12"/>
      <c r="I224" s="16"/>
      <c r="J224" s="12"/>
      <c r="K224" s="12"/>
      <c r="L224" s="12"/>
      <c r="M224" s="12"/>
      <c r="N224" s="12"/>
      <c r="O224" s="14"/>
      <c r="P224" s="18"/>
      <c r="Q224" s="18"/>
      <c r="R224" s="12"/>
      <c r="S224" s="38"/>
      <c r="T224" s="23"/>
    </row>
    <row r="225" spans="1:20">
      <c r="A225" s="21"/>
      <c r="B225" s="12"/>
      <c r="C225" s="12"/>
      <c r="D225" s="32"/>
      <c r="E225" s="15"/>
      <c r="F225" s="34"/>
      <c r="G225" s="13"/>
      <c r="H225" s="12"/>
      <c r="I225" s="16"/>
      <c r="J225" s="12"/>
      <c r="K225" s="12"/>
      <c r="L225" s="12"/>
      <c r="M225" s="12"/>
      <c r="N225" s="12"/>
      <c r="O225" s="14"/>
      <c r="P225" s="18"/>
      <c r="Q225" s="18"/>
      <c r="R225" s="12"/>
      <c r="S225" s="38"/>
      <c r="T225" s="23"/>
    </row>
    <row r="226" spans="1:20">
      <c r="A226" s="21"/>
      <c r="B226" s="12"/>
      <c r="C226" s="12"/>
      <c r="D226" s="32"/>
      <c r="E226" s="15"/>
      <c r="F226" s="34"/>
      <c r="G226" s="13"/>
      <c r="H226" s="12"/>
      <c r="I226" s="16"/>
      <c r="J226" s="12"/>
      <c r="K226" s="12"/>
      <c r="L226" s="12"/>
      <c r="M226" s="12"/>
      <c r="N226" s="12"/>
      <c r="O226" s="14"/>
      <c r="P226" s="18"/>
      <c r="Q226" s="18"/>
      <c r="R226" s="12"/>
      <c r="S226" s="38"/>
      <c r="T226" s="23"/>
    </row>
    <row r="227" spans="1:20">
      <c r="A227" s="21"/>
      <c r="B227" s="12"/>
      <c r="C227" s="12"/>
      <c r="D227" s="32"/>
      <c r="E227" s="15"/>
      <c r="F227" s="34"/>
      <c r="G227" s="13"/>
      <c r="H227" s="12"/>
      <c r="I227" s="16"/>
      <c r="J227" s="12"/>
      <c r="K227" s="12"/>
      <c r="L227" s="12"/>
      <c r="M227" s="12"/>
      <c r="N227" s="12"/>
      <c r="O227" s="14"/>
      <c r="P227" s="18"/>
      <c r="Q227" s="18"/>
      <c r="R227" s="12"/>
      <c r="S227" s="38"/>
      <c r="T227" s="23"/>
    </row>
    <row r="228" spans="1:20">
      <c r="A228" s="21"/>
      <c r="B228" s="12"/>
      <c r="C228" s="12"/>
      <c r="D228" s="32"/>
      <c r="E228" s="15"/>
      <c r="F228" s="34"/>
      <c r="G228" s="13"/>
      <c r="H228" s="12"/>
      <c r="I228" s="16"/>
      <c r="J228" s="12"/>
      <c r="K228" s="12"/>
      <c r="L228" s="12"/>
      <c r="M228" s="12"/>
      <c r="N228" s="12"/>
      <c r="O228" s="14"/>
      <c r="P228" s="18"/>
      <c r="Q228" s="18"/>
      <c r="R228" s="12"/>
      <c r="S228" s="38"/>
      <c r="T228" s="23"/>
    </row>
    <row r="229" spans="1:20">
      <c r="A229" s="21"/>
      <c r="B229" s="12"/>
      <c r="C229" s="12"/>
      <c r="D229" s="32"/>
      <c r="E229" s="15"/>
      <c r="F229" s="34"/>
      <c r="G229" s="13"/>
      <c r="H229" s="12"/>
      <c r="I229" s="16"/>
      <c r="J229" s="12"/>
      <c r="K229" s="12"/>
      <c r="L229" s="12"/>
      <c r="M229" s="12"/>
      <c r="N229" s="12"/>
      <c r="O229" s="14"/>
      <c r="P229" s="18"/>
      <c r="Q229" s="18"/>
      <c r="R229" s="12"/>
      <c r="S229" s="38"/>
      <c r="T229" s="23"/>
    </row>
    <row r="230" spans="1:20">
      <c r="A230" s="21"/>
      <c r="B230" s="12"/>
      <c r="C230" s="12"/>
      <c r="D230" s="32"/>
      <c r="E230" s="15"/>
      <c r="F230" s="34"/>
      <c r="G230" s="13"/>
      <c r="H230" s="12"/>
      <c r="I230" s="16"/>
      <c r="J230" s="12"/>
      <c r="K230" s="12"/>
      <c r="L230" s="12"/>
      <c r="M230" s="12"/>
      <c r="N230" s="12"/>
      <c r="O230" s="14"/>
      <c r="P230" s="18"/>
      <c r="Q230" s="18"/>
      <c r="R230" s="12"/>
      <c r="S230" s="38"/>
      <c r="T230" s="23"/>
    </row>
    <row r="231" spans="1:20">
      <c r="A231" s="21"/>
      <c r="B231" s="12"/>
      <c r="C231" s="12"/>
      <c r="D231" s="32"/>
      <c r="E231" s="15"/>
      <c r="F231" s="34"/>
      <c r="G231" s="13"/>
      <c r="H231" s="12"/>
      <c r="I231" s="16"/>
      <c r="J231" s="12"/>
      <c r="K231" s="12"/>
      <c r="L231" s="12"/>
      <c r="M231" s="12"/>
      <c r="N231" s="12"/>
      <c r="O231" s="14"/>
      <c r="P231" s="18"/>
      <c r="Q231" s="18"/>
      <c r="R231" s="12"/>
      <c r="S231" s="38"/>
      <c r="T231" s="23"/>
    </row>
    <row r="232" spans="1:20">
      <c r="A232" s="21"/>
      <c r="B232" s="12"/>
      <c r="C232" s="12"/>
      <c r="D232" s="32"/>
      <c r="E232" s="15"/>
      <c r="F232" s="34"/>
      <c r="G232" s="13"/>
      <c r="H232" s="12"/>
      <c r="I232" s="16"/>
      <c r="J232" s="12"/>
      <c r="K232" s="12"/>
      <c r="L232" s="12"/>
      <c r="M232" s="12"/>
      <c r="N232" s="12"/>
      <c r="O232" s="14"/>
      <c r="P232" s="18"/>
      <c r="Q232" s="18"/>
      <c r="R232" s="12"/>
      <c r="S232" s="38"/>
      <c r="T232" s="23"/>
    </row>
    <row r="233" spans="1:20">
      <c r="A233" s="21"/>
      <c r="B233" s="12"/>
      <c r="C233" s="12"/>
      <c r="D233" s="32"/>
      <c r="E233" s="15"/>
      <c r="F233" s="34"/>
      <c r="G233" s="13"/>
      <c r="H233" s="12"/>
      <c r="I233" s="16"/>
      <c r="J233" s="12"/>
      <c r="K233" s="12"/>
      <c r="L233" s="12"/>
      <c r="M233" s="12"/>
      <c r="N233" s="12"/>
      <c r="O233" s="14"/>
      <c r="P233" s="18"/>
      <c r="Q233" s="18"/>
      <c r="R233" s="12"/>
      <c r="S233" s="38"/>
      <c r="T233" s="23"/>
    </row>
    <row r="234" spans="1:20">
      <c r="A234" s="21"/>
      <c r="B234" s="12"/>
      <c r="C234" s="12"/>
      <c r="D234" s="32"/>
      <c r="E234" s="15"/>
      <c r="F234" s="34"/>
      <c r="G234" s="13"/>
      <c r="H234" s="12"/>
      <c r="I234" s="16"/>
      <c r="J234" s="12"/>
      <c r="K234" s="12"/>
      <c r="L234" s="12"/>
      <c r="M234" s="12"/>
      <c r="N234" s="12"/>
      <c r="O234" s="14"/>
      <c r="P234" s="18"/>
      <c r="Q234" s="18"/>
      <c r="R234" s="12"/>
      <c r="S234" s="38"/>
      <c r="T234" s="23"/>
    </row>
    <row r="235" spans="1:20">
      <c r="A235" s="21"/>
      <c r="B235" s="12"/>
      <c r="C235" s="12"/>
      <c r="D235" s="32"/>
      <c r="E235" s="15"/>
      <c r="F235" s="34"/>
      <c r="G235" s="13"/>
      <c r="H235" s="12"/>
      <c r="I235" s="16"/>
      <c r="J235" s="12"/>
      <c r="K235" s="12"/>
      <c r="L235" s="12"/>
      <c r="M235" s="12"/>
      <c r="N235" s="12"/>
      <c r="O235" s="14"/>
      <c r="P235" s="18"/>
      <c r="Q235" s="18"/>
      <c r="R235" s="12"/>
      <c r="S235" s="38"/>
      <c r="T235" s="23"/>
    </row>
    <row r="236" spans="1:20">
      <c r="A236" s="21"/>
      <c r="B236" s="12"/>
      <c r="C236" s="12"/>
      <c r="D236" s="32"/>
      <c r="E236" s="15"/>
      <c r="F236" s="34"/>
      <c r="G236" s="13"/>
      <c r="H236" s="12"/>
      <c r="I236" s="16"/>
      <c r="J236" s="12"/>
      <c r="K236" s="12"/>
      <c r="L236" s="12"/>
      <c r="M236" s="12"/>
      <c r="N236" s="12"/>
      <c r="O236" s="14"/>
      <c r="P236" s="18"/>
      <c r="Q236" s="18"/>
      <c r="R236" s="12"/>
      <c r="S236" s="38"/>
      <c r="T236" s="23"/>
    </row>
    <row r="237" spans="1:20">
      <c r="A237" s="21"/>
      <c r="B237" s="12"/>
      <c r="C237" s="12"/>
      <c r="D237" s="32"/>
      <c r="E237" s="15"/>
      <c r="F237" s="34"/>
      <c r="G237" s="13"/>
      <c r="H237" s="12"/>
      <c r="I237" s="16"/>
      <c r="J237" s="12"/>
      <c r="K237" s="12"/>
      <c r="L237" s="12"/>
      <c r="M237" s="12"/>
      <c r="N237" s="12"/>
      <c r="O237" s="14"/>
      <c r="P237" s="18"/>
      <c r="Q237" s="18"/>
      <c r="R237" s="12"/>
      <c r="S237" s="38"/>
      <c r="T237" s="23"/>
    </row>
    <row r="238" spans="1:20">
      <c r="A238" s="21"/>
      <c r="B238" s="12"/>
      <c r="C238" s="12"/>
      <c r="D238" s="32"/>
      <c r="E238" s="15"/>
      <c r="F238" s="34"/>
      <c r="G238" s="13"/>
      <c r="H238" s="12"/>
      <c r="I238" s="16"/>
      <c r="J238" s="12"/>
      <c r="K238" s="12"/>
      <c r="L238" s="12"/>
      <c r="M238" s="12"/>
      <c r="N238" s="12"/>
      <c r="O238" s="14"/>
      <c r="P238" s="18"/>
      <c r="Q238" s="18"/>
      <c r="R238" s="12"/>
      <c r="S238" s="38"/>
      <c r="T238" s="23"/>
    </row>
    <row r="239" spans="1:20">
      <c r="A239" s="21"/>
      <c r="B239" s="12"/>
      <c r="C239" s="12"/>
      <c r="D239" s="32"/>
      <c r="E239" s="15"/>
      <c r="F239" s="34"/>
      <c r="G239" s="13"/>
      <c r="H239" s="12"/>
      <c r="I239" s="16"/>
      <c r="J239" s="12"/>
      <c r="K239" s="12"/>
      <c r="L239" s="12"/>
      <c r="M239" s="12"/>
      <c r="N239" s="12"/>
      <c r="O239" s="14"/>
      <c r="P239" s="18"/>
      <c r="Q239" s="18"/>
      <c r="R239" s="12"/>
      <c r="S239" s="38"/>
      <c r="T239" s="23"/>
    </row>
    <row r="240" spans="1:20">
      <c r="A240" s="21"/>
      <c r="B240" s="12"/>
      <c r="C240" s="12"/>
      <c r="D240" s="32"/>
      <c r="E240" s="15"/>
      <c r="F240" s="34"/>
      <c r="G240" s="13"/>
      <c r="H240" s="12"/>
      <c r="I240" s="16"/>
      <c r="J240" s="12"/>
      <c r="K240" s="12"/>
      <c r="L240" s="12"/>
      <c r="M240" s="12"/>
      <c r="N240" s="12"/>
      <c r="O240" s="14"/>
      <c r="P240" s="18"/>
      <c r="Q240" s="18"/>
      <c r="R240" s="12"/>
      <c r="S240" s="38"/>
      <c r="T240" s="23"/>
    </row>
    <row r="241" spans="1:20">
      <c r="A241" s="21"/>
      <c r="B241" s="12"/>
      <c r="C241" s="12"/>
      <c r="D241" s="32"/>
      <c r="E241" s="15"/>
      <c r="F241" s="34"/>
      <c r="G241" s="13"/>
      <c r="H241" s="12"/>
      <c r="I241" s="16"/>
      <c r="J241" s="12"/>
      <c r="K241" s="12"/>
      <c r="L241" s="12"/>
      <c r="M241" s="12"/>
      <c r="N241" s="12"/>
      <c r="O241" s="14"/>
      <c r="P241" s="18"/>
      <c r="Q241" s="18"/>
      <c r="R241" s="12"/>
      <c r="S241" s="38"/>
      <c r="T241" s="23"/>
    </row>
    <row r="242" spans="1:20">
      <c r="A242" s="21"/>
      <c r="B242" s="12"/>
      <c r="C242" s="12"/>
      <c r="D242" s="32"/>
      <c r="E242" s="15"/>
      <c r="F242" s="34"/>
      <c r="G242" s="13"/>
      <c r="H242" s="12"/>
      <c r="I242" s="16"/>
      <c r="J242" s="12"/>
      <c r="K242" s="12"/>
      <c r="L242" s="12"/>
      <c r="M242" s="12"/>
      <c r="N242" s="12"/>
      <c r="O242" s="14"/>
      <c r="P242" s="18"/>
      <c r="Q242" s="18"/>
      <c r="R242" s="12"/>
      <c r="S242" s="38"/>
      <c r="T242" s="23"/>
    </row>
    <row r="243" spans="1:20">
      <c r="A243" s="21"/>
      <c r="B243" s="12"/>
      <c r="C243" s="12"/>
      <c r="D243" s="32"/>
      <c r="E243" s="15"/>
      <c r="F243" s="34"/>
      <c r="G243" s="13"/>
      <c r="H243" s="12"/>
      <c r="I243" s="16"/>
      <c r="J243" s="12"/>
      <c r="K243" s="12"/>
      <c r="L243" s="12"/>
      <c r="M243" s="12"/>
      <c r="N243" s="12"/>
      <c r="O243" s="14"/>
      <c r="P243" s="18"/>
      <c r="Q243" s="18"/>
      <c r="R243" s="12"/>
      <c r="S243" s="38"/>
      <c r="T243" s="23"/>
    </row>
    <row r="244" spans="1:20">
      <c r="A244" s="21"/>
      <c r="B244" s="12"/>
      <c r="C244" s="12"/>
      <c r="D244" s="32"/>
      <c r="E244" s="15"/>
      <c r="F244" s="34"/>
      <c r="G244" s="13"/>
      <c r="H244" s="12"/>
      <c r="I244" s="16"/>
      <c r="J244" s="12"/>
      <c r="K244" s="12"/>
      <c r="L244" s="12"/>
      <c r="M244" s="12"/>
      <c r="N244" s="12"/>
      <c r="O244" s="14"/>
      <c r="P244" s="18"/>
      <c r="Q244" s="18"/>
      <c r="R244" s="12"/>
      <c r="S244" s="38"/>
      <c r="T244" s="23"/>
    </row>
    <row r="245" spans="1:20">
      <c r="A245" s="21"/>
      <c r="B245" s="12"/>
      <c r="C245" s="12"/>
      <c r="D245" s="32"/>
      <c r="E245" s="15"/>
      <c r="F245" s="34"/>
      <c r="G245" s="13"/>
      <c r="H245" s="12"/>
      <c r="I245" s="16"/>
      <c r="J245" s="12"/>
      <c r="K245" s="12"/>
      <c r="L245" s="12"/>
      <c r="M245" s="12"/>
      <c r="N245" s="12"/>
      <c r="O245" s="14"/>
      <c r="P245" s="18"/>
      <c r="Q245" s="18"/>
      <c r="R245" s="12"/>
      <c r="S245" s="38"/>
      <c r="T245" s="23"/>
    </row>
    <row r="246" spans="1:20">
      <c r="A246" s="21"/>
      <c r="B246" s="12"/>
      <c r="C246" s="12"/>
      <c r="D246" s="32"/>
      <c r="E246" s="15"/>
      <c r="F246" s="34"/>
      <c r="G246" s="13"/>
      <c r="H246" s="12"/>
      <c r="I246" s="16"/>
      <c r="J246" s="12"/>
      <c r="K246" s="12"/>
      <c r="L246" s="12"/>
      <c r="M246" s="12"/>
      <c r="N246" s="12"/>
      <c r="O246" s="14"/>
      <c r="P246" s="18"/>
      <c r="Q246" s="18"/>
      <c r="R246" s="12"/>
      <c r="S246" s="38"/>
      <c r="T246" s="23"/>
    </row>
    <row r="247" spans="1:20">
      <c r="A247" s="21"/>
      <c r="B247" s="12"/>
      <c r="C247" s="12"/>
      <c r="D247" s="32"/>
      <c r="E247" s="15"/>
      <c r="F247" s="34"/>
      <c r="G247" s="13"/>
      <c r="H247" s="12"/>
      <c r="I247" s="16"/>
      <c r="J247" s="12"/>
      <c r="K247" s="12"/>
      <c r="L247" s="12"/>
      <c r="M247" s="12"/>
      <c r="N247" s="12"/>
      <c r="O247" s="14"/>
      <c r="P247" s="18"/>
      <c r="Q247" s="18"/>
      <c r="R247" s="12"/>
      <c r="S247" s="38"/>
      <c r="T247" s="23"/>
    </row>
    <row r="248" spans="1:20">
      <c r="A248" s="21"/>
      <c r="B248" s="12"/>
      <c r="C248" s="12"/>
      <c r="D248" s="32"/>
      <c r="E248" s="36"/>
      <c r="F248" s="34"/>
      <c r="G248" s="13"/>
      <c r="H248" s="12"/>
      <c r="I248" s="16"/>
      <c r="J248" s="12"/>
      <c r="K248" s="12"/>
      <c r="L248" s="12"/>
      <c r="M248" s="12"/>
      <c r="N248" s="12"/>
      <c r="O248" s="14"/>
      <c r="P248" s="18"/>
      <c r="Q248" s="18"/>
      <c r="R248" s="12"/>
      <c r="S248" s="38"/>
      <c r="T248" s="23"/>
    </row>
    <row r="249" spans="1:20">
      <c r="A249" s="21"/>
      <c r="B249" s="12"/>
      <c r="C249" s="12"/>
      <c r="D249" s="32"/>
      <c r="E249" s="36"/>
      <c r="F249" s="34"/>
      <c r="G249" s="13"/>
      <c r="H249" s="12"/>
      <c r="I249" s="16"/>
      <c r="J249" s="12"/>
      <c r="K249" s="12"/>
      <c r="L249" s="12"/>
      <c r="M249" s="12"/>
      <c r="N249" s="12"/>
      <c r="O249" s="14"/>
      <c r="P249" s="18"/>
      <c r="Q249" s="18"/>
      <c r="R249" s="12"/>
      <c r="S249" s="38"/>
      <c r="T249" s="23"/>
    </row>
    <row r="250" spans="1:20">
      <c r="A250" s="21"/>
      <c r="B250" s="12"/>
      <c r="C250" s="12"/>
      <c r="D250" s="32"/>
      <c r="E250" s="36"/>
      <c r="F250" s="34"/>
      <c r="G250" s="13"/>
      <c r="H250" s="12"/>
      <c r="I250" s="16"/>
      <c r="J250" s="12"/>
      <c r="K250" s="12"/>
      <c r="L250" s="12"/>
      <c r="M250" s="12"/>
      <c r="N250" s="12"/>
      <c r="O250" s="14"/>
      <c r="P250" s="18"/>
      <c r="Q250" s="18"/>
      <c r="R250" s="12"/>
      <c r="S250" s="38"/>
      <c r="T250" s="23"/>
    </row>
    <row r="251" spans="1:20">
      <c r="A251" s="21"/>
      <c r="B251" s="12"/>
      <c r="C251" s="12"/>
      <c r="D251" s="32"/>
      <c r="E251" s="36"/>
      <c r="F251" s="34"/>
      <c r="G251" s="13"/>
      <c r="H251" s="12"/>
      <c r="I251" s="16"/>
      <c r="J251" s="12"/>
      <c r="K251" s="12"/>
      <c r="L251" s="12"/>
      <c r="M251" s="12"/>
      <c r="N251" s="12"/>
      <c r="O251" s="14"/>
      <c r="P251" s="18"/>
      <c r="Q251" s="18"/>
      <c r="R251" s="12"/>
      <c r="S251" s="38"/>
      <c r="T251" s="23"/>
    </row>
    <row r="252" spans="1:20">
      <c r="A252" s="21"/>
      <c r="B252" s="12"/>
      <c r="C252" s="12"/>
      <c r="D252" s="32"/>
      <c r="E252" s="36"/>
      <c r="F252" s="34"/>
      <c r="G252" s="13"/>
      <c r="H252" s="12"/>
      <c r="I252" s="16"/>
      <c r="J252" s="12"/>
      <c r="K252" s="12"/>
      <c r="L252" s="12"/>
      <c r="M252" s="12"/>
      <c r="N252" s="12"/>
      <c r="O252" s="14"/>
      <c r="P252" s="18"/>
      <c r="Q252" s="18"/>
      <c r="R252" s="12"/>
      <c r="S252" s="38"/>
      <c r="T252" s="23"/>
    </row>
    <row r="253" spans="1:20">
      <c r="A253" s="21"/>
      <c r="B253" s="12"/>
      <c r="C253" s="12"/>
      <c r="D253" s="32"/>
      <c r="E253" s="15"/>
      <c r="F253" s="34"/>
      <c r="G253" s="13"/>
      <c r="H253" s="12"/>
      <c r="I253" s="16"/>
      <c r="J253" s="12"/>
      <c r="K253" s="12"/>
      <c r="L253" s="12"/>
      <c r="M253" s="12"/>
      <c r="N253" s="12"/>
      <c r="O253" s="14"/>
      <c r="P253" s="18"/>
      <c r="Q253" s="18"/>
      <c r="R253" s="12"/>
      <c r="S253" s="38"/>
      <c r="T253" s="23"/>
    </row>
    <row r="254" spans="1:20">
      <c r="A254" s="21"/>
      <c r="B254" s="12"/>
      <c r="C254" s="12"/>
      <c r="D254" s="32"/>
      <c r="E254" s="15"/>
      <c r="F254" s="34"/>
      <c r="G254" s="13"/>
      <c r="H254" s="12"/>
      <c r="I254" s="16"/>
      <c r="J254" s="12"/>
      <c r="K254" s="12"/>
      <c r="L254" s="12"/>
      <c r="M254" s="12"/>
      <c r="N254" s="12"/>
      <c r="O254" s="14"/>
      <c r="P254" s="18"/>
      <c r="Q254" s="18"/>
      <c r="R254" s="12"/>
      <c r="S254" s="38"/>
      <c r="T254" s="23"/>
    </row>
    <row r="255" spans="1:20">
      <c r="A255" s="21"/>
      <c r="B255" s="12"/>
      <c r="C255" s="12"/>
      <c r="D255" s="32"/>
      <c r="E255" s="15"/>
      <c r="F255" s="34"/>
      <c r="G255" s="13"/>
      <c r="H255" s="12"/>
      <c r="I255" s="16"/>
      <c r="J255" s="12"/>
      <c r="K255" s="12"/>
      <c r="L255" s="12"/>
      <c r="M255" s="12"/>
      <c r="N255" s="12"/>
      <c r="O255" s="14"/>
      <c r="P255" s="18"/>
      <c r="Q255" s="18"/>
      <c r="R255" s="12"/>
      <c r="S255" s="38"/>
      <c r="T255" s="23"/>
    </row>
    <row r="256" spans="1:20">
      <c r="A256" s="21"/>
      <c r="B256" s="12"/>
      <c r="C256" s="12"/>
      <c r="D256" s="32"/>
      <c r="E256" s="15"/>
      <c r="F256" s="34"/>
      <c r="G256" s="13"/>
      <c r="H256" s="12"/>
      <c r="I256" s="16"/>
      <c r="J256" s="12"/>
      <c r="K256" s="12"/>
      <c r="L256" s="12"/>
      <c r="M256" s="12"/>
      <c r="N256" s="12"/>
      <c r="O256" s="14"/>
      <c r="P256" s="18"/>
      <c r="Q256" s="18"/>
      <c r="R256" s="12"/>
      <c r="S256" s="38"/>
      <c r="T256" s="23"/>
    </row>
    <row r="257" spans="1:20">
      <c r="A257" s="21"/>
      <c r="B257" s="12"/>
      <c r="C257" s="12"/>
      <c r="D257" s="32"/>
      <c r="E257" s="15"/>
      <c r="F257" s="34"/>
      <c r="G257" s="13"/>
      <c r="H257" s="12"/>
      <c r="I257" s="16"/>
      <c r="J257" s="12"/>
      <c r="K257" s="12"/>
      <c r="L257" s="12"/>
      <c r="M257" s="12"/>
      <c r="N257" s="12"/>
      <c r="O257" s="14"/>
      <c r="P257" s="18"/>
      <c r="Q257" s="18"/>
      <c r="R257" s="12"/>
      <c r="S257" s="38"/>
      <c r="T257" s="23"/>
    </row>
    <row r="258" spans="1:20">
      <c r="A258" s="21"/>
      <c r="B258" s="12"/>
      <c r="C258" s="12"/>
      <c r="D258" s="32"/>
      <c r="E258" s="15"/>
      <c r="F258" s="34"/>
      <c r="G258" s="13"/>
      <c r="H258" s="12"/>
      <c r="I258" s="16"/>
      <c r="J258" s="12"/>
      <c r="K258" s="12"/>
      <c r="L258" s="12"/>
      <c r="M258" s="12"/>
      <c r="N258" s="12"/>
      <c r="O258" s="14"/>
      <c r="P258" s="18"/>
      <c r="Q258" s="18"/>
      <c r="R258" s="12"/>
      <c r="S258" s="38"/>
      <c r="T258" s="23"/>
    </row>
    <row r="259" spans="1:20">
      <c r="A259" s="21"/>
      <c r="B259" s="12"/>
      <c r="C259" s="12"/>
      <c r="D259" s="32"/>
      <c r="E259" s="15"/>
      <c r="F259" s="34"/>
      <c r="G259" s="13"/>
      <c r="H259" s="12"/>
      <c r="I259" s="16"/>
      <c r="J259" s="12"/>
      <c r="K259" s="12"/>
      <c r="L259" s="12"/>
      <c r="M259" s="12"/>
      <c r="N259" s="12"/>
      <c r="O259" s="14"/>
      <c r="P259" s="18"/>
      <c r="Q259" s="18"/>
      <c r="R259" s="12"/>
      <c r="S259" s="38"/>
      <c r="T259" s="23"/>
    </row>
    <row r="260" spans="1:20">
      <c r="A260" s="21"/>
      <c r="B260" s="12"/>
      <c r="C260" s="12"/>
      <c r="D260" s="32"/>
      <c r="E260" s="15"/>
      <c r="F260" s="34"/>
      <c r="G260" s="13"/>
      <c r="H260" s="12"/>
      <c r="I260" s="16"/>
      <c r="J260" s="12"/>
      <c r="K260" s="12"/>
      <c r="L260" s="12"/>
      <c r="M260" s="12"/>
      <c r="N260" s="12"/>
      <c r="O260" s="14"/>
      <c r="P260" s="18"/>
      <c r="Q260" s="18"/>
      <c r="R260" s="12"/>
      <c r="S260" s="38"/>
      <c r="T260" s="23"/>
    </row>
    <row r="261" spans="1:20">
      <c r="A261" s="21"/>
      <c r="B261" s="12"/>
      <c r="C261" s="12"/>
      <c r="D261" s="32"/>
      <c r="E261" s="15"/>
      <c r="F261" s="34"/>
      <c r="G261" s="13"/>
      <c r="H261" s="12"/>
      <c r="I261" s="16"/>
      <c r="J261" s="12"/>
      <c r="K261" s="12"/>
      <c r="L261" s="12"/>
      <c r="M261" s="12"/>
      <c r="N261" s="12"/>
      <c r="O261" s="14"/>
      <c r="P261" s="18"/>
      <c r="Q261" s="18"/>
      <c r="R261" s="12"/>
      <c r="S261" s="38"/>
      <c r="T261" s="23"/>
    </row>
    <row r="262" spans="1:20">
      <c r="A262" s="21"/>
      <c r="B262" s="12"/>
      <c r="C262" s="12"/>
      <c r="D262" s="32"/>
      <c r="E262" s="15"/>
      <c r="F262" s="34"/>
      <c r="G262" s="13"/>
      <c r="H262" s="12"/>
      <c r="I262" s="16"/>
      <c r="J262" s="12"/>
      <c r="K262" s="12"/>
      <c r="L262" s="12"/>
      <c r="M262" s="12"/>
      <c r="N262" s="12"/>
      <c r="O262" s="14"/>
      <c r="P262" s="18"/>
      <c r="Q262" s="18"/>
      <c r="R262" s="12"/>
      <c r="S262" s="38"/>
      <c r="T262" s="23"/>
    </row>
    <row r="263" spans="1:20">
      <c r="A263" s="21"/>
      <c r="B263" s="12"/>
      <c r="C263" s="12"/>
      <c r="D263" s="32"/>
      <c r="E263" s="15"/>
      <c r="F263" s="34"/>
      <c r="G263" s="13"/>
      <c r="H263" s="12"/>
      <c r="I263" s="16"/>
      <c r="J263" s="12"/>
      <c r="K263" s="12"/>
      <c r="L263" s="12"/>
      <c r="M263" s="12"/>
      <c r="N263" s="12"/>
      <c r="O263" s="14"/>
      <c r="P263" s="18"/>
      <c r="Q263" s="18"/>
      <c r="R263" s="12"/>
      <c r="S263" s="38"/>
      <c r="T263" s="23"/>
    </row>
    <row r="264" spans="1:20">
      <c r="A264" s="21"/>
      <c r="B264" s="12"/>
      <c r="C264" s="12"/>
      <c r="D264" s="32"/>
      <c r="E264" s="15"/>
      <c r="F264" s="34"/>
      <c r="G264" s="13"/>
      <c r="H264" s="12"/>
      <c r="I264" s="16"/>
      <c r="J264" s="12"/>
      <c r="K264" s="12"/>
      <c r="L264" s="12"/>
      <c r="M264" s="12"/>
      <c r="N264" s="12"/>
      <c r="O264" s="14"/>
      <c r="P264" s="18"/>
      <c r="Q264" s="18"/>
      <c r="R264" s="12"/>
      <c r="S264" s="38"/>
      <c r="T264" s="23"/>
    </row>
    <row r="265" spans="1:20">
      <c r="A265" s="21"/>
      <c r="B265" s="12"/>
      <c r="C265" s="12"/>
      <c r="D265" s="32"/>
      <c r="E265" s="15"/>
      <c r="F265" s="34"/>
      <c r="G265" s="13"/>
      <c r="H265" s="12"/>
      <c r="I265" s="16"/>
      <c r="J265" s="12"/>
      <c r="K265" s="12"/>
      <c r="L265" s="12"/>
      <c r="M265" s="12"/>
      <c r="N265" s="12"/>
      <c r="O265" s="14"/>
      <c r="P265" s="18"/>
      <c r="Q265" s="18"/>
      <c r="R265" s="12"/>
      <c r="S265" s="38"/>
      <c r="T265" s="23"/>
    </row>
    <row r="266" spans="1:20">
      <c r="A266" s="21"/>
      <c r="B266" s="12"/>
      <c r="C266" s="12"/>
      <c r="D266" s="32"/>
      <c r="E266" s="15"/>
      <c r="F266" s="34"/>
      <c r="G266" s="13"/>
      <c r="H266" s="12"/>
      <c r="I266" s="16"/>
      <c r="J266" s="12"/>
      <c r="K266" s="12"/>
      <c r="L266" s="12"/>
      <c r="M266" s="12"/>
      <c r="N266" s="12"/>
      <c r="O266" s="14"/>
      <c r="P266" s="18"/>
      <c r="Q266" s="18"/>
      <c r="R266" s="12"/>
      <c r="S266" s="38"/>
      <c r="T266" s="23"/>
    </row>
    <row r="267" spans="1:20">
      <c r="A267" s="21"/>
      <c r="B267" s="12"/>
      <c r="C267" s="12"/>
      <c r="D267" s="32"/>
      <c r="E267" s="15"/>
      <c r="F267" s="34"/>
      <c r="G267" s="13"/>
      <c r="H267" s="12"/>
      <c r="I267" s="16"/>
      <c r="J267" s="12"/>
      <c r="K267" s="12"/>
      <c r="L267" s="12"/>
      <c r="M267" s="12"/>
      <c r="N267" s="12"/>
      <c r="O267" s="14"/>
      <c r="P267" s="18"/>
      <c r="Q267" s="18"/>
      <c r="R267" s="12"/>
      <c r="S267" s="38"/>
      <c r="T267" s="23"/>
    </row>
    <row r="268" spans="1:20">
      <c r="A268" s="21"/>
      <c r="B268" s="12"/>
      <c r="C268" s="12"/>
      <c r="D268" s="32"/>
      <c r="E268" s="15"/>
      <c r="F268" s="34"/>
      <c r="G268" s="13"/>
      <c r="H268" s="12"/>
      <c r="I268" s="16"/>
      <c r="J268" s="12"/>
      <c r="K268" s="12"/>
      <c r="L268" s="12"/>
      <c r="M268" s="12"/>
      <c r="N268" s="12"/>
      <c r="O268" s="14"/>
      <c r="P268" s="18"/>
      <c r="Q268" s="18"/>
      <c r="R268" s="12"/>
      <c r="S268" s="38"/>
      <c r="T268" s="23"/>
    </row>
    <row r="269" spans="1:20">
      <c r="A269" s="21"/>
      <c r="B269" s="12"/>
      <c r="C269" s="12"/>
      <c r="D269" s="32"/>
      <c r="E269" s="15"/>
      <c r="F269" s="34"/>
      <c r="G269" s="13"/>
      <c r="H269" s="12"/>
      <c r="I269" s="16"/>
      <c r="J269" s="12"/>
      <c r="K269" s="12"/>
      <c r="L269" s="12"/>
      <c r="M269" s="12"/>
      <c r="N269" s="12"/>
      <c r="O269" s="14"/>
      <c r="P269" s="18"/>
      <c r="Q269" s="18"/>
      <c r="R269" s="12"/>
      <c r="S269" s="38"/>
      <c r="T269" s="23"/>
    </row>
    <row r="270" spans="1:20">
      <c r="A270" s="21"/>
      <c r="B270" s="12"/>
      <c r="C270" s="12"/>
      <c r="D270" s="32"/>
      <c r="E270" s="15"/>
      <c r="F270" s="34"/>
      <c r="G270" s="13"/>
      <c r="H270" s="12"/>
      <c r="I270" s="16"/>
      <c r="J270" s="12"/>
      <c r="K270" s="12"/>
      <c r="L270" s="12"/>
      <c r="M270" s="12"/>
      <c r="N270" s="12"/>
      <c r="O270" s="14"/>
      <c r="P270" s="18"/>
      <c r="Q270" s="18"/>
      <c r="R270" s="12"/>
      <c r="S270" s="38"/>
      <c r="T270" s="23"/>
    </row>
    <row r="271" spans="1:20">
      <c r="A271" s="21"/>
      <c r="B271" s="12"/>
      <c r="C271" s="12"/>
      <c r="D271" s="32"/>
      <c r="E271" s="15"/>
      <c r="F271" s="34"/>
      <c r="G271" s="13"/>
      <c r="H271" s="12"/>
      <c r="I271" s="16"/>
      <c r="J271" s="12"/>
      <c r="K271" s="12"/>
      <c r="L271" s="12"/>
      <c r="M271" s="12"/>
      <c r="N271" s="12"/>
      <c r="O271" s="14"/>
      <c r="P271" s="18"/>
      <c r="Q271" s="18"/>
      <c r="R271" s="12"/>
      <c r="S271" s="38"/>
      <c r="T271" s="23"/>
    </row>
    <row r="272" spans="1:20">
      <c r="A272" s="21"/>
      <c r="B272" s="12"/>
      <c r="C272" s="12"/>
      <c r="D272" s="32"/>
      <c r="E272" s="37"/>
      <c r="F272" s="34"/>
      <c r="G272" s="13"/>
      <c r="H272" s="12"/>
      <c r="I272" s="16"/>
      <c r="J272" s="12"/>
      <c r="K272" s="12"/>
      <c r="L272" s="12"/>
      <c r="M272" s="12"/>
      <c r="N272" s="12"/>
      <c r="O272" s="14"/>
      <c r="P272" s="18"/>
      <c r="Q272" s="18"/>
      <c r="R272" s="12"/>
      <c r="S272" s="38"/>
      <c r="T272" s="23"/>
    </row>
    <row r="273" spans="1:20">
      <c r="A273" s="21"/>
      <c r="B273" s="12"/>
      <c r="C273" s="12"/>
      <c r="D273" s="32"/>
      <c r="E273" s="15"/>
      <c r="F273" s="34"/>
      <c r="G273" s="13"/>
      <c r="H273" s="12"/>
      <c r="I273" s="16"/>
      <c r="J273" s="12"/>
      <c r="K273" s="12"/>
      <c r="L273" s="12"/>
      <c r="M273" s="12"/>
      <c r="N273" s="12"/>
      <c r="O273" s="14"/>
      <c r="P273" s="18"/>
      <c r="Q273" s="18"/>
      <c r="R273" s="12"/>
      <c r="S273" s="38"/>
      <c r="T273" s="23"/>
    </row>
    <row r="274" spans="1:20">
      <c r="A274" s="21"/>
      <c r="B274" s="12"/>
      <c r="C274" s="12"/>
      <c r="D274" s="32"/>
      <c r="E274" s="15"/>
      <c r="F274" s="34"/>
      <c r="G274" s="13"/>
      <c r="H274" s="12"/>
      <c r="I274" s="16"/>
      <c r="J274" s="12"/>
      <c r="K274" s="12"/>
      <c r="L274" s="12"/>
      <c r="M274" s="12"/>
      <c r="N274" s="12"/>
      <c r="O274" s="14"/>
      <c r="P274" s="18"/>
      <c r="Q274" s="18"/>
      <c r="R274" s="12"/>
      <c r="S274" s="38"/>
      <c r="T274" s="23"/>
    </row>
    <row r="275" spans="1:20">
      <c r="A275" s="21"/>
      <c r="B275" s="12"/>
      <c r="C275" s="12"/>
      <c r="D275" s="32"/>
      <c r="E275" s="17"/>
      <c r="F275" s="34"/>
      <c r="G275" s="13"/>
      <c r="H275" s="12"/>
      <c r="I275" s="16"/>
      <c r="J275" s="12"/>
      <c r="K275" s="12"/>
      <c r="L275" s="12"/>
      <c r="M275" s="12"/>
      <c r="N275" s="12"/>
      <c r="O275" s="14"/>
      <c r="P275" s="18"/>
      <c r="Q275" s="18"/>
      <c r="R275" s="12"/>
      <c r="S275" s="38"/>
      <c r="T275" s="23"/>
    </row>
    <row r="276" spans="1:20">
      <c r="A276" s="21"/>
      <c r="B276" s="12"/>
      <c r="C276" s="12"/>
      <c r="D276" s="32"/>
      <c r="E276" s="15"/>
      <c r="F276" s="34"/>
      <c r="G276" s="13"/>
      <c r="H276" s="12"/>
      <c r="I276" s="16"/>
      <c r="J276" s="12"/>
      <c r="K276" s="12"/>
      <c r="L276" s="12"/>
      <c r="M276" s="12"/>
      <c r="N276" s="12"/>
      <c r="O276" s="14"/>
      <c r="P276" s="18"/>
      <c r="Q276" s="18"/>
      <c r="R276" s="12"/>
      <c r="S276" s="38"/>
      <c r="T276" s="23"/>
    </row>
    <row r="277" spans="1:20">
      <c r="A277" s="21"/>
      <c r="B277" s="12"/>
      <c r="C277" s="12"/>
      <c r="D277" s="32"/>
      <c r="E277" s="15"/>
      <c r="F277" s="34"/>
      <c r="G277" s="13"/>
      <c r="H277" s="12"/>
      <c r="I277" s="16"/>
      <c r="J277" s="12"/>
      <c r="K277" s="12"/>
      <c r="L277" s="12"/>
      <c r="M277" s="12"/>
      <c r="N277" s="12"/>
      <c r="O277" s="14"/>
      <c r="P277" s="18"/>
      <c r="Q277" s="18"/>
      <c r="R277" s="12"/>
      <c r="S277" s="38"/>
      <c r="T277" s="23"/>
    </row>
    <row r="278" spans="1:20">
      <c r="A278" s="21"/>
      <c r="B278" s="12"/>
      <c r="C278" s="12"/>
      <c r="D278" s="32"/>
      <c r="E278" s="15"/>
      <c r="F278" s="34"/>
      <c r="G278" s="13"/>
      <c r="H278" s="12"/>
      <c r="I278" s="16"/>
      <c r="J278" s="12"/>
      <c r="K278" s="12"/>
      <c r="L278" s="12"/>
      <c r="M278" s="12"/>
      <c r="N278" s="12"/>
      <c r="O278" s="14"/>
      <c r="P278" s="18"/>
      <c r="Q278" s="18"/>
      <c r="R278" s="12"/>
      <c r="S278" s="38"/>
      <c r="T278" s="23"/>
    </row>
    <row r="279" spans="1:20">
      <c r="A279" s="21"/>
      <c r="B279" s="12"/>
      <c r="C279" s="12"/>
      <c r="D279" s="32"/>
      <c r="E279" s="15"/>
      <c r="F279" s="34"/>
      <c r="G279" s="13"/>
      <c r="H279" s="12"/>
      <c r="I279" s="16"/>
      <c r="J279" s="12"/>
      <c r="K279" s="12"/>
      <c r="L279" s="12"/>
      <c r="M279" s="12"/>
      <c r="N279" s="12"/>
      <c r="O279" s="14"/>
      <c r="P279" s="18"/>
      <c r="Q279" s="18"/>
      <c r="R279" s="12"/>
      <c r="S279" s="38"/>
      <c r="T279" s="23"/>
    </row>
    <row r="280" spans="1:20">
      <c r="A280" s="21"/>
      <c r="B280" s="12"/>
      <c r="C280" s="12"/>
      <c r="D280" s="32"/>
      <c r="E280" s="15"/>
      <c r="F280" s="34"/>
      <c r="G280" s="13"/>
      <c r="H280" s="12"/>
      <c r="I280" s="16"/>
      <c r="J280" s="12"/>
      <c r="K280" s="12"/>
      <c r="L280" s="12"/>
      <c r="M280" s="12"/>
      <c r="N280" s="12"/>
      <c r="O280" s="14"/>
      <c r="P280" s="18"/>
      <c r="Q280" s="18"/>
      <c r="R280" s="12"/>
      <c r="S280" s="38"/>
      <c r="T280" s="23"/>
    </row>
    <row r="281" spans="1:20">
      <c r="A281" s="21"/>
      <c r="B281" s="12"/>
      <c r="C281" s="12"/>
      <c r="D281" s="32"/>
      <c r="E281" s="15"/>
      <c r="F281" s="34"/>
      <c r="G281" s="13"/>
      <c r="H281" s="12"/>
      <c r="I281" s="16"/>
      <c r="J281" s="12"/>
      <c r="K281" s="12"/>
      <c r="L281" s="12"/>
      <c r="M281" s="12"/>
      <c r="N281" s="12"/>
      <c r="O281" s="14"/>
      <c r="P281" s="18"/>
      <c r="Q281" s="18"/>
      <c r="R281" s="12"/>
      <c r="S281" s="38"/>
      <c r="T281" s="23"/>
    </row>
    <row r="282" spans="1:20">
      <c r="A282" s="21"/>
      <c r="B282" s="12"/>
      <c r="C282" s="12"/>
      <c r="D282" s="32"/>
      <c r="E282" s="15"/>
      <c r="F282" s="34"/>
      <c r="G282" s="13"/>
      <c r="H282" s="12"/>
      <c r="I282" s="16"/>
      <c r="J282" s="12"/>
      <c r="K282" s="12"/>
      <c r="L282" s="12"/>
      <c r="M282" s="12"/>
      <c r="N282" s="12"/>
      <c r="O282" s="14"/>
      <c r="P282" s="18"/>
      <c r="Q282" s="18"/>
      <c r="R282" s="12"/>
      <c r="S282" s="38"/>
      <c r="T282" s="23"/>
    </row>
    <row r="283" spans="1:20">
      <c r="A283" s="21"/>
      <c r="B283" s="12"/>
      <c r="C283" s="12"/>
      <c r="D283" s="32"/>
      <c r="E283" s="15"/>
      <c r="F283" s="34"/>
      <c r="G283" s="13"/>
      <c r="H283" s="12"/>
      <c r="I283" s="16"/>
      <c r="J283" s="12"/>
      <c r="K283" s="12"/>
      <c r="L283" s="12"/>
      <c r="M283" s="12"/>
      <c r="N283" s="12"/>
      <c r="O283" s="14"/>
      <c r="P283" s="18"/>
      <c r="Q283" s="18"/>
      <c r="R283" s="12"/>
      <c r="S283" s="38"/>
      <c r="T283" s="23"/>
    </row>
    <row r="284" spans="1:20">
      <c r="A284" s="21"/>
      <c r="B284" s="12"/>
      <c r="C284" s="12"/>
      <c r="D284" s="32"/>
      <c r="E284" s="15"/>
      <c r="F284" s="34"/>
      <c r="G284" s="13"/>
      <c r="H284" s="12"/>
      <c r="I284" s="16"/>
      <c r="J284" s="12"/>
      <c r="K284" s="12"/>
      <c r="L284" s="12"/>
      <c r="M284" s="12"/>
      <c r="N284" s="12"/>
      <c r="O284" s="14"/>
      <c r="P284" s="18"/>
      <c r="Q284" s="18"/>
      <c r="R284" s="12"/>
      <c r="S284" s="38"/>
      <c r="T284" s="23"/>
    </row>
    <row r="285" spans="1:20">
      <c r="A285" s="21"/>
      <c r="B285" s="12"/>
      <c r="C285" s="12"/>
      <c r="D285" s="32"/>
      <c r="E285" s="15"/>
      <c r="F285" s="34"/>
      <c r="G285" s="13"/>
      <c r="H285" s="12"/>
      <c r="I285" s="16"/>
      <c r="J285" s="12"/>
      <c r="K285" s="12"/>
      <c r="L285" s="12"/>
      <c r="M285" s="12"/>
      <c r="N285" s="12"/>
      <c r="O285" s="14"/>
      <c r="P285" s="18"/>
      <c r="Q285" s="18"/>
      <c r="R285" s="12"/>
      <c r="S285" s="38"/>
      <c r="T285" s="23"/>
    </row>
    <row r="286" spans="1:20">
      <c r="A286" s="21"/>
      <c r="B286" s="12"/>
      <c r="C286" s="12"/>
      <c r="D286" s="32"/>
      <c r="E286" s="15"/>
      <c r="F286" s="34"/>
      <c r="G286" s="13"/>
      <c r="H286" s="12"/>
      <c r="I286" s="16"/>
      <c r="J286" s="12"/>
      <c r="K286" s="12"/>
      <c r="L286" s="12"/>
      <c r="M286" s="12"/>
      <c r="N286" s="12"/>
      <c r="O286" s="14"/>
      <c r="P286" s="18"/>
      <c r="Q286" s="18"/>
      <c r="R286" s="12"/>
      <c r="S286" s="38"/>
      <c r="T286" s="23"/>
    </row>
    <row r="287" spans="1:20">
      <c r="A287" s="21"/>
      <c r="B287" s="12"/>
      <c r="C287" s="12"/>
      <c r="D287" s="32"/>
      <c r="E287" s="15"/>
      <c r="F287" s="34"/>
      <c r="G287" s="13"/>
      <c r="H287" s="12"/>
      <c r="I287" s="16"/>
      <c r="J287" s="12"/>
      <c r="K287" s="12"/>
      <c r="L287" s="12"/>
      <c r="M287" s="12"/>
      <c r="N287" s="12"/>
      <c r="O287" s="14"/>
      <c r="P287" s="18"/>
      <c r="Q287" s="18"/>
      <c r="R287" s="12"/>
      <c r="S287" s="38"/>
      <c r="T287" s="23"/>
    </row>
    <row r="288" spans="1:20">
      <c r="A288" s="21"/>
      <c r="B288" s="12"/>
      <c r="C288" s="12"/>
      <c r="D288" s="32"/>
      <c r="E288" s="15"/>
      <c r="F288" s="34"/>
      <c r="G288" s="13"/>
      <c r="H288" s="12"/>
      <c r="I288" s="16"/>
      <c r="J288" s="12"/>
      <c r="K288" s="12"/>
      <c r="L288" s="12"/>
      <c r="M288" s="12"/>
      <c r="N288" s="12"/>
      <c r="O288" s="14"/>
      <c r="P288" s="18"/>
      <c r="Q288" s="18"/>
      <c r="R288" s="12"/>
      <c r="S288" s="38"/>
      <c r="T288" s="23"/>
    </row>
    <row r="289" spans="1:20">
      <c r="A289" s="21"/>
      <c r="B289" s="12"/>
      <c r="C289" s="12"/>
      <c r="D289" s="32"/>
      <c r="E289" s="15"/>
      <c r="F289" s="34"/>
      <c r="G289" s="13"/>
      <c r="H289" s="12"/>
      <c r="I289" s="16"/>
      <c r="J289" s="12"/>
      <c r="K289" s="12"/>
      <c r="L289" s="12"/>
      <c r="M289" s="12"/>
      <c r="N289" s="12"/>
      <c r="O289" s="14"/>
      <c r="P289" s="18"/>
      <c r="Q289" s="18"/>
      <c r="R289" s="12"/>
      <c r="S289" s="38"/>
      <c r="T289" s="23"/>
    </row>
    <row r="290" spans="1:20">
      <c r="A290" s="21"/>
      <c r="B290" s="12"/>
      <c r="C290" s="12"/>
      <c r="D290" s="32"/>
      <c r="E290" s="15"/>
      <c r="F290" s="34"/>
      <c r="G290" s="13"/>
      <c r="H290" s="12"/>
      <c r="I290" s="16"/>
      <c r="J290" s="12"/>
      <c r="K290" s="12"/>
      <c r="L290" s="12"/>
      <c r="M290" s="12"/>
      <c r="N290" s="12"/>
      <c r="O290" s="14"/>
      <c r="P290" s="18"/>
      <c r="Q290" s="18"/>
      <c r="R290" s="12"/>
      <c r="S290" s="38"/>
      <c r="T290" s="23"/>
    </row>
    <row r="291" spans="1:20">
      <c r="A291" s="21"/>
      <c r="B291" s="12"/>
      <c r="C291" s="12"/>
      <c r="D291" s="32"/>
      <c r="E291" s="15"/>
      <c r="F291" s="34"/>
      <c r="G291" s="13"/>
      <c r="H291" s="12"/>
      <c r="I291" s="16"/>
      <c r="J291" s="12"/>
      <c r="K291" s="12"/>
      <c r="L291" s="12"/>
      <c r="M291" s="12"/>
      <c r="N291" s="12"/>
      <c r="O291" s="14"/>
      <c r="P291" s="18"/>
      <c r="Q291" s="18"/>
      <c r="R291" s="12"/>
      <c r="S291" s="38"/>
      <c r="T291" s="23"/>
    </row>
    <row r="292" spans="1:20">
      <c r="A292" s="21"/>
      <c r="B292" s="12"/>
      <c r="C292" s="12"/>
      <c r="D292" s="32"/>
      <c r="E292" s="15"/>
      <c r="F292" s="34"/>
      <c r="G292" s="13"/>
      <c r="H292" s="12"/>
      <c r="I292" s="16"/>
      <c r="J292" s="12"/>
      <c r="K292" s="12"/>
      <c r="L292" s="12"/>
      <c r="M292" s="12"/>
      <c r="N292" s="12"/>
      <c r="O292" s="14"/>
      <c r="P292" s="18"/>
      <c r="Q292" s="18"/>
      <c r="R292" s="12"/>
      <c r="S292" s="38"/>
      <c r="T292" s="23"/>
    </row>
    <row r="293" spans="1:20">
      <c r="A293" s="21"/>
      <c r="B293" s="12"/>
      <c r="C293" s="12"/>
      <c r="D293" s="32"/>
      <c r="E293" s="15"/>
      <c r="F293" s="34"/>
      <c r="G293" s="13"/>
      <c r="H293" s="12"/>
      <c r="I293" s="16"/>
      <c r="J293" s="12"/>
      <c r="K293" s="12"/>
      <c r="L293" s="12"/>
      <c r="M293" s="12"/>
      <c r="N293" s="12"/>
      <c r="O293" s="14"/>
      <c r="P293" s="18"/>
      <c r="Q293" s="18"/>
      <c r="R293" s="12"/>
      <c r="S293" s="38"/>
      <c r="T293" s="23"/>
    </row>
    <row r="294" spans="1:20">
      <c r="A294" s="21"/>
      <c r="B294" s="12"/>
      <c r="C294" s="12"/>
      <c r="D294" s="32"/>
      <c r="E294" s="15"/>
      <c r="F294" s="34"/>
      <c r="G294" s="13"/>
      <c r="H294" s="12"/>
      <c r="I294" s="16"/>
      <c r="J294" s="12"/>
      <c r="K294" s="12"/>
      <c r="L294" s="12"/>
      <c r="M294" s="12"/>
      <c r="N294" s="12"/>
      <c r="O294" s="14"/>
      <c r="P294" s="18"/>
      <c r="Q294" s="18"/>
      <c r="R294" s="12"/>
      <c r="S294" s="38"/>
      <c r="T294" s="23"/>
    </row>
    <row r="295" spans="1:20">
      <c r="A295" s="21"/>
      <c r="B295" s="12"/>
      <c r="C295" s="12"/>
      <c r="D295" s="32"/>
      <c r="E295" s="15"/>
      <c r="F295" s="34"/>
      <c r="G295" s="13"/>
      <c r="H295" s="12"/>
      <c r="I295" s="16"/>
      <c r="J295" s="12"/>
      <c r="K295" s="12"/>
      <c r="L295" s="12"/>
      <c r="M295" s="12"/>
      <c r="N295" s="12"/>
      <c r="O295" s="14"/>
      <c r="P295" s="18"/>
      <c r="Q295" s="18"/>
      <c r="R295" s="12"/>
      <c r="S295" s="38"/>
      <c r="T295" s="23"/>
    </row>
    <row r="296" spans="1:20">
      <c r="A296" s="21"/>
      <c r="B296" s="12"/>
      <c r="C296" s="12"/>
      <c r="D296" s="32"/>
      <c r="E296" s="15"/>
      <c r="F296" s="34"/>
      <c r="G296" s="13"/>
      <c r="H296" s="12"/>
      <c r="I296" s="16"/>
      <c r="J296" s="12"/>
      <c r="K296" s="12"/>
      <c r="L296" s="12"/>
      <c r="M296" s="12"/>
      <c r="N296" s="12"/>
      <c r="O296" s="14"/>
      <c r="P296" s="18"/>
      <c r="Q296" s="18"/>
      <c r="R296" s="12"/>
      <c r="S296" s="38"/>
      <c r="T296" s="23"/>
    </row>
    <row r="297" spans="1:20">
      <c r="A297" s="21"/>
      <c r="B297" s="12"/>
      <c r="C297" s="12"/>
      <c r="D297" s="32"/>
      <c r="E297" s="15"/>
      <c r="F297" s="34"/>
      <c r="G297" s="13"/>
      <c r="H297" s="12"/>
      <c r="I297" s="16"/>
      <c r="J297" s="12"/>
      <c r="K297" s="12"/>
      <c r="L297" s="12"/>
      <c r="M297" s="12"/>
      <c r="N297" s="12"/>
      <c r="O297" s="14"/>
      <c r="P297" s="18"/>
      <c r="Q297" s="18"/>
      <c r="R297" s="12"/>
      <c r="S297" s="38"/>
      <c r="T297" s="23"/>
    </row>
    <row r="298" spans="1:20">
      <c r="A298" s="21"/>
      <c r="B298" s="12"/>
      <c r="C298" s="12"/>
      <c r="D298" s="32"/>
      <c r="E298" s="15"/>
      <c r="F298" s="34"/>
      <c r="G298" s="13"/>
      <c r="H298" s="12"/>
      <c r="I298" s="16"/>
      <c r="J298" s="12"/>
      <c r="K298" s="12"/>
      <c r="L298" s="12"/>
      <c r="M298" s="12"/>
      <c r="N298" s="12"/>
      <c r="O298" s="14"/>
      <c r="P298" s="18"/>
      <c r="Q298" s="18"/>
      <c r="R298" s="12"/>
      <c r="S298" s="38"/>
      <c r="T298" s="23"/>
    </row>
    <row r="299" spans="1:20">
      <c r="A299" s="21"/>
      <c r="B299" s="12"/>
      <c r="C299" s="12"/>
      <c r="D299" s="32"/>
      <c r="E299" s="15"/>
      <c r="F299" s="34"/>
      <c r="G299" s="13"/>
      <c r="H299" s="12"/>
      <c r="I299" s="16"/>
      <c r="J299" s="12"/>
      <c r="K299" s="12"/>
      <c r="L299" s="12"/>
      <c r="M299" s="12"/>
      <c r="N299" s="12"/>
      <c r="O299" s="14"/>
      <c r="P299" s="18"/>
      <c r="Q299" s="18"/>
      <c r="R299" s="12"/>
      <c r="S299" s="38"/>
      <c r="T299" s="23"/>
    </row>
    <row r="300" spans="1:20">
      <c r="A300" s="21"/>
      <c r="B300" s="12"/>
      <c r="C300" s="12"/>
      <c r="D300" s="32"/>
      <c r="E300" s="15"/>
      <c r="F300" s="34"/>
      <c r="G300" s="13"/>
      <c r="H300" s="12"/>
      <c r="I300" s="16"/>
      <c r="J300" s="12"/>
      <c r="K300" s="12"/>
      <c r="L300" s="12"/>
      <c r="M300" s="12"/>
      <c r="N300" s="12"/>
      <c r="O300" s="14"/>
      <c r="P300" s="18"/>
      <c r="Q300" s="18"/>
      <c r="R300" s="12"/>
      <c r="S300" s="38"/>
      <c r="T300" s="23"/>
    </row>
    <row r="301" spans="1:20">
      <c r="A301" s="21"/>
      <c r="B301" s="12"/>
      <c r="C301" s="12"/>
      <c r="D301" s="32"/>
      <c r="E301" s="15"/>
      <c r="F301" s="34"/>
      <c r="G301" s="13"/>
      <c r="H301" s="12"/>
      <c r="I301" s="16"/>
      <c r="J301" s="12"/>
      <c r="K301" s="12"/>
      <c r="L301" s="12"/>
      <c r="M301" s="12"/>
      <c r="N301" s="12"/>
      <c r="O301" s="14"/>
      <c r="P301" s="18"/>
      <c r="Q301" s="18"/>
      <c r="R301" s="12"/>
      <c r="S301" s="38"/>
      <c r="T301" s="23"/>
    </row>
    <row r="302" spans="1:20">
      <c r="A302" s="21"/>
      <c r="B302" s="12"/>
      <c r="C302" s="12"/>
      <c r="D302" s="32"/>
      <c r="E302" s="15"/>
      <c r="F302" s="34"/>
      <c r="G302" s="13"/>
      <c r="H302" s="12"/>
      <c r="I302" s="16"/>
      <c r="J302" s="12"/>
      <c r="K302" s="12"/>
      <c r="L302" s="12"/>
      <c r="M302" s="12"/>
      <c r="N302" s="12"/>
      <c r="O302" s="14"/>
      <c r="P302" s="18"/>
      <c r="Q302" s="18"/>
      <c r="R302" s="12"/>
      <c r="S302" s="38"/>
      <c r="T302" s="23"/>
    </row>
    <row r="303" spans="1:20">
      <c r="A303" s="21"/>
      <c r="B303" s="12"/>
      <c r="C303" s="12"/>
      <c r="D303" s="32"/>
      <c r="E303" s="15"/>
      <c r="F303" s="34"/>
      <c r="G303" s="13"/>
      <c r="H303" s="12"/>
      <c r="I303" s="16"/>
      <c r="J303" s="12"/>
      <c r="K303" s="12"/>
      <c r="L303" s="12"/>
      <c r="M303" s="12"/>
      <c r="N303" s="12"/>
      <c r="O303" s="14"/>
      <c r="P303" s="18"/>
      <c r="Q303" s="18"/>
      <c r="R303" s="12"/>
      <c r="S303" s="38"/>
      <c r="T303" s="23"/>
    </row>
    <row r="304" spans="1:20">
      <c r="A304" s="21"/>
      <c r="B304" s="12"/>
      <c r="C304" s="12"/>
      <c r="D304" s="32"/>
      <c r="E304" s="15"/>
      <c r="F304" s="34"/>
      <c r="G304" s="13"/>
      <c r="H304" s="12"/>
      <c r="I304" s="16"/>
      <c r="J304" s="12"/>
      <c r="K304" s="12"/>
      <c r="L304" s="12"/>
      <c r="M304" s="12"/>
      <c r="N304" s="12"/>
      <c r="O304" s="14"/>
      <c r="P304" s="18"/>
      <c r="Q304" s="18"/>
      <c r="R304" s="12"/>
      <c r="S304" s="38"/>
      <c r="T304" s="23"/>
    </row>
    <row r="305" spans="1:20">
      <c r="A305" s="21"/>
      <c r="B305" s="12"/>
      <c r="C305" s="12"/>
      <c r="D305" s="32"/>
      <c r="E305" s="15"/>
      <c r="F305" s="34"/>
      <c r="G305" s="13"/>
      <c r="H305" s="12"/>
      <c r="I305" s="16"/>
      <c r="J305" s="12"/>
      <c r="K305" s="12"/>
      <c r="L305" s="12"/>
      <c r="M305" s="12"/>
      <c r="N305" s="12"/>
      <c r="O305" s="14"/>
      <c r="P305" s="18"/>
      <c r="Q305" s="18"/>
      <c r="R305" s="12"/>
      <c r="S305" s="38"/>
      <c r="T305" s="23"/>
    </row>
    <row r="306" spans="1:20">
      <c r="A306" s="21"/>
      <c r="B306" s="12"/>
      <c r="C306" s="12"/>
      <c r="D306" s="32"/>
      <c r="E306" s="15"/>
      <c r="F306" s="34"/>
      <c r="G306" s="13"/>
      <c r="H306" s="12"/>
      <c r="I306" s="16"/>
      <c r="J306" s="12"/>
      <c r="K306" s="12"/>
      <c r="L306" s="12"/>
      <c r="M306" s="12"/>
      <c r="N306" s="12"/>
      <c r="O306" s="14"/>
      <c r="P306" s="18"/>
      <c r="Q306" s="18"/>
      <c r="R306" s="12"/>
      <c r="S306" s="38"/>
      <c r="T306" s="23"/>
    </row>
    <row r="307" spans="1:20">
      <c r="A307" s="21"/>
      <c r="B307" s="12"/>
      <c r="C307" s="12"/>
      <c r="D307" s="32"/>
      <c r="E307" s="15"/>
      <c r="F307" s="34"/>
      <c r="G307" s="13"/>
      <c r="H307" s="12"/>
      <c r="I307" s="16"/>
      <c r="J307" s="12"/>
      <c r="K307" s="12"/>
      <c r="L307" s="12"/>
      <c r="M307" s="12"/>
      <c r="N307" s="12"/>
      <c r="O307" s="14"/>
      <c r="P307" s="18"/>
      <c r="Q307" s="18"/>
      <c r="R307" s="12"/>
      <c r="S307" s="38"/>
      <c r="T307" s="23"/>
    </row>
    <row r="308" spans="1:20">
      <c r="A308" s="21"/>
      <c r="B308" s="12"/>
      <c r="C308" s="12"/>
      <c r="D308" s="32"/>
      <c r="E308" s="15"/>
      <c r="F308" s="34"/>
      <c r="G308" s="13"/>
      <c r="H308" s="12"/>
      <c r="I308" s="16"/>
      <c r="J308" s="12"/>
      <c r="K308" s="12"/>
      <c r="L308" s="12"/>
      <c r="M308" s="12"/>
      <c r="N308" s="12"/>
      <c r="O308" s="14"/>
      <c r="P308" s="18"/>
      <c r="Q308" s="18"/>
      <c r="R308" s="12"/>
      <c r="S308" s="38"/>
      <c r="T308" s="23"/>
    </row>
    <row r="309" spans="1:20">
      <c r="A309" s="21"/>
      <c r="B309" s="12"/>
      <c r="C309" s="12"/>
      <c r="D309" s="32"/>
      <c r="E309" s="15"/>
      <c r="F309" s="34"/>
      <c r="G309" s="13"/>
      <c r="H309" s="12"/>
      <c r="I309" s="16"/>
      <c r="J309" s="12"/>
      <c r="K309" s="12"/>
      <c r="L309" s="12"/>
      <c r="M309" s="12"/>
      <c r="N309" s="12"/>
      <c r="O309" s="14"/>
      <c r="P309" s="18"/>
      <c r="Q309" s="18"/>
      <c r="R309" s="12"/>
      <c r="S309" s="38"/>
      <c r="T309" s="23"/>
    </row>
    <row r="310" spans="1:20">
      <c r="A310" s="21"/>
      <c r="B310" s="12"/>
      <c r="C310" s="12"/>
      <c r="D310" s="32"/>
      <c r="E310" s="15"/>
      <c r="F310" s="34"/>
      <c r="G310" s="13"/>
      <c r="H310" s="12"/>
      <c r="I310" s="16"/>
      <c r="J310" s="12"/>
      <c r="K310" s="12"/>
      <c r="L310" s="12"/>
      <c r="M310" s="12"/>
      <c r="N310" s="12"/>
      <c r="O310" s="14"/>
      <c r="P310" s="18"/>
      <c r="Q310" s="18"/>
      <c r="R310" s="12"/>
      <c r="S310" s="38"/>
      <c r="T310" s="23"/>
    </row>
    <row r="311" spans="1:20">
      <c r="A311" s="21"/>
      <c r="B311" s="12"/>
      <c r="C311" s="12"/>
      <c r="D311" s="32"/>
      <c r="E311" s="15"/>
      <c r="F311" s="34"/>
      <c r="G311" s="13"/>
      <c r="H311" s="12"/>
      <c r="I311" s="16"/>
      <c r="J311" s="12"/>
      <c r="K311" s="12"/>
      <c r="L311" s="12"/>
      <c r="M311" s="12"/>
      <c r="N311" s="12"/>
      <c r="O311" s="14"/>
      <c r="P311" s="18"/>
      <c r="Q311" s="18"/>
      <c r="R311" s="12"/>
      <c r="S311" s="38"/>
      <c r="T311" s="23"/>
    </row>
    <row r="312" spans="1:20">
      <c r="A312" s="21"/>
      <c r="B312" s="12"/>
      <c r="C312" s="12"/>
      <c r="D312" s="32"/>
      <c r="E312" s="15"/>
      <c r="F312" s="34"/>
      <c r="G312" s="13"/>
      <c r="H312" s="12"/>
      <c r="I312" s="16"/>
      <c r="J312" s="12"/>
      <c r="K312" s="12"/>
      <c r="L312" s="12"/>
      <c r="M312" s="12"/>
      <c r="N312" s="12"/>
      <c r="O312" s="14"/>
      <c r="P312" s="18"/>
      <c r="Q312" s="18"/>
      <c r="R312" s="12"/>
      <c r="S312" s="38"/>
      <c r="T312" s="23"/>
    </row>
    <row r="313" spans="1:20">
      <c r="A313" s="21"/>
      <c r="B313" s="12"/>
      <c r="C313" s="12"/>
      <c r="D313" s="32"/>
      <c r="E313" s="15"/>
      <c r="F313" s="34"/>
      <c r="G313" s="13"/>
      <c r="H313" s="12"/>
      <c r="I313" s="16"/>
      <c r="J313" s="12"/>
      <c r="K313" s="12"/>
      <c r="L313" s="12"/>
      <c r="M313" s="12"/>
      <c r="N313" s="12"/>
      <c r="O313" s="14"/>
      <c r="P313" s="18"/>
      <c r="Q313" s="18"/>
      <c r="R313" s="12"/>
      <c r="S313" s="38"/>
      <c r="T313" s="23"/>
    </row>
    <row r="314" spans="1:20">
      <c r="A314" s="21"/>
      <c r="B314" s="12"/>
      <c r="C314" s="12"/>
      <c r="D314" s="32"/>
      <c r="E314" s="15"/>
      <c r="F314" s="34"/>
      <c r="G314" s="13"/>
      <c r="H314" s="12"/>
      <c r="I314" s="16"/>
      <c r="J314" s="12"/>
      <c r="K314" s="12"/>
      <c r="L314" s="12"/>
      <c r="M314" s="12"/>
      <c r="N314" s="12"/>
      <c r="O314" s="14"/>
      <c r="P314" s="18"/>
      <c r="Q314" s="18"/>
      <c r="R314" s="12"/>
      <c r="S314" s="38"/>
      <c r="T314" s="23"/>
    </row>
    <row r="315" spans="1:20">
      <c r="A315" s="21"/>
      <c r="B315" s="12"/>
      <c r="C315" s="12"/>
      <c r="D315" s="32"/>
      <c r="E315" s="15"/>
      <c r="F315" s="34"/>
      <c r="G315" s="13"/>
      <c r="H315" s="12"/>
      <c r="I315" s="16"/>
      <c r="J315" s="12"/>
      <c r="K315" s="12"/>
      <c r="L315" s="12"/>
      <c r="M315" s="12"/>
      <c r="N315" s="12"/>
      <c r="O315" s="14"/>
      <c r="P315" s="18"/>
      <c r="Q315" s="18"/>
      <c r="R315" s="12"/>
      <c r="S315" s="38"/>
      <c r="T315" s="23"/>
    </row>
    <row r="316" spans="1:20">
      <c r="A316" s="21"/>
      <c r="B316" s="12"/>
      <c r="C316" s="12"/>
      <c r="D316" s="32"/>
      <c r="E316" s="15"/>
      <c r="F316" s="34"/>
      <c r="G316" s="13"/>
      <c r="H316" s="12"/>
      <c r="I316" s="16"/>
      <c r="J316" s="12"/>
      <c r="K316" s="12"/>
      <c r="L316" s="12"/>
      <c r="M316" s="12"/>
      <c r="N316" s="12"/>
      <c r="O316" s="14"/>
      <c r="P316" s="18"/>
      <c r="Q316" s="18"/>
      <c r="R316" s="12"/>
      <c r="S316" s="38"/>
      <c r="T316" s="23"/>
    </row>
    <row r="317" spans="1:20">
      <c r="A317" s="21"/>
      <c r="B317" s="12"/>
      <c r="C317" s="12"/>
      <c r="D317" s="32"/>
      <c r="E317" s="15"/>
      <c r="F317" s="34"/>
      <c r="G317" s="13"/>
      <c r="H317" s="12"/>
      <c r="I317" s="16"/>
      <c r="J317" s="12"/>
      <c r="K317" s="12"/>
      <c r="L317" s="12"/>
      <c r="M317" s="12"/>
      <c r="N317" s="12"/>
      <c r="O317" s="14"/>
      <c r="P317" s="18"/>
      <c r="Q317" s="18"/>
      <c r="R317" s="12"/>
      <c r="S317" s="38"/>
      <c r="T317" s="23"/>
    </row>
    <row r="318" spans="1:20">
      <c r="A318" s="21"/>
      <c r="B318" s="12"/>
      <c r="C318" s="12"/>
      <c r="D318" s="32"/>
      <c r="E318" s="15"/>
      <c r="F318" s="34"/>
      <c r="G318" s="13"/>
      <c r="H318" s="12"/>
      <c r="I318" s="16"/>
      <c r="J318" s="12"/>
      <c r="K318" s="12"/>
      <c r="L318" s="12"/>
      <c r="M318" s="12"/>
      <c r="N318" s="12"/>
      <c r="O318" s="14"/>
      <c r="P318" s="18"/>
      <c r="Q318" s="18"/>
      <c r="R318" s="12"/>
      <c r="S318" s="38"/>
      <c r="T318" s="23"/>
    </row>
    <row r="319" spans="1:20">
      <c r="A319" s="21"/>
      <c r="B319" s="12"/>
      <c r="C319" s="12"/>
      <c r="D319" s="32"/>
      <c r="E319" s="15"/>
      <c r="F319" s="34"/>
      <c r="G319" s="13"/>
      <c r="H319" s="12"/>
      <c r="I319" s="16"/>
      <c r="J319" s="12"/>
      <c r="K319" s="12"/>
      <c r="L319" s="12"/>
      <c r="M319" s="12"/>
      <c r="N319" s="12"/>
      <c r="O319" s="14"/>
      <c r="P319" s="18"/>
      <c r="Q319" s="18"/>
      <c r="R319" s="12"/>
      <c r="S319" s="38"/>
      <c r="T319" s="23"/>
    </row>
    <row r="320" spans="1:20">
      <c r="A320" s="21"/>
      <c r="B320" s="12"/>
      <c r="C320" s="12"/>
      <c r="D320" s="32"/>
      <c r="E320" s="15"/>
      <c r="F320" s="34"/>
      <c r="G320" s="13"/>
      <c r="H320" s="12"/>
      <c r="I320" s="16"/>
      <c r="J320" s="12"/>
      <c r="K320" s="12"/>
      <c r="L320" s="12"/>
      <c r="M320" s="12"/>
      <c r="N320" s="12"/>
      <c r="O320" s="14"/>
      <c r="P320" s="18"/>
      <c r="Q320" s="18"/>
      <c r="R320" s="12"/>
      <c r="S320" s="38"/>
      <c r="T320" s="23"/>
    </row>
    <row r="321" spans="1:20">
      <c r="A321" s="24"/>
      <c r="B321" s="25"/>
      <c r="C321" s="25"/>
      <c r="D321" s="33"/>
      <c r="E321" s="15"/>
      <c r="F321" s="35"/>
      <c r="G321" s="26"/>
      <c r="H321" s="25"/>
      <c r="I321" s="28"/>
      <c r="J321" s="25"/>
      <c r="K321" s="25"/>
      <c r="L321" s="25"/>
      <c r="M321" s="25"/>
      <c r="N321" s="25"/>
      <c r="O321" s="29"/>
      <c r="P321" s="30"/>
      <c r="Q321" s="30"/>
      <c r="R321" s="25"/>
      <c r="S321" s="39"/>
      <c r="T321" s="31"/>
    </row>
    <row r="322" spans="1:20">
      <c r="A322" s="21"/>
      <c r="B322" s="12"/>
      <c r="C322" s="12"/>
      <c r="D322" s="13"/>
      <c r="E322" s="22"/>
      <c r="F322" s="13"/>
      <c r="G322" s="13"/>
      <c r="H322" s="12"/>
      <c r="I322" s="16"/>
      <c r="J322" s="12"/>
      <c r="K322" s="12"/>
      <c r="L322" s="12"/>
      <c r="M322" s="12"/>
      <c r="N322" s="12"/>
      <c r="O322" s="14"/>
      <c r="P322" s="18"/>
      <c r="Q322" s="18"/>
      <c r="R322" s="12"/>
      <c r="S322" s="38"/>
      <c r="T322" s="23"/>
    </row>
    <row r="323" spans="1:20">
      <c r="A323" s="21"/>
      <c r="B323" s="12"/>
      <c r="C323" s="12"/>
      <c r="D323" s="13"/>
      <c r="E323" s="22"/>
      <c r="F323" s="13"/>
      <c r="G323" s="13"/>
      <c r="H323" s="12"/>
      <c r="I323" s="16"/>
      <c r="J323" s="12"/>
      <c r="K323" s="12"/>
      <c r="L323" s="12"/>
      <c r="M323" s="12"/>
      <c r="N323" s="12"/>
      <c r="O323" s="14"/>
      <c r="P323" s="18"/>
      <c r="Q323" s="18"/>
      <c r="R323" s="12"/>
      <c r="S323" s="38"/>
      <c r="T323" s="23"/>
    </row>
    <row r="324" spans="1:20">
      <c r="A324" s="21"/>
      <c r="B324" s="12"/>
      <c r="C324" s="12"/>
      <c r="D324" s="13"/>
      <c r="E324" s="22"/>
      <c r="F324" s="13"/>
      <c r="G324" s="13"/>
      <c r="H324" s="12"/>
      <c r="I324" s="16"/>
      <c r="J324" s="12"/>
      <c r="K324" s="12"/>
      <c r="L324" s="12"/>
      <c r="M324" s="12"/>
      <c r="N324" s="12"/>
      <c r="O324" s="14"/>
      <c r="P324" s="18"/>
      <c r="Q324" s="18"/>
      <c r="R324" s="12"/>
      <c r="S324" s="38"/>
      <c r="T324" s="23"/>
    </row>
    <row r="325" spans="1:20">
      <c r="A325" s="21"/>
      <c r="B325" s="12"/>
      <c r="C325" s="12"/>
      <c r="D325" s="13"/>
      <c r="E325" s="22"/>
      <c r="F325" s="13"/>
      <c r="G325" s="13"/>
      <c r="H325" s="12"/>
      <c r="I325" s="16"/>
      <c r="J325" s="12"/>
      <c r="K325" s="12"/>
      <c r="L325" s="12"/>
      <c r="M325" s="12"/>
      <c r="N325" s="12"/>
      <c r="O325" s="14"/>
      <c r="P325" s="18"/>
      <c r="Q325" s="18"/>
      <c r="R325" s="12"/>
      <c r="S325" s="38"/>
      <c r="T325" s="23"/>
    </row>
    <row r="326" spans="1:20">
      <c r="A326" s="21"/>
      <c r="B326" s="12"/>
      <c r="C326" s="12"/>
      <c r="D326" s="13"/>
      <c r="E326" s="22"/>
      <c r="F326" s="13"/>
      <c r="G326" s="13"/>
      <c r="H326" s="12"/>
      <c r="I326" s="16"/>
      <c r="J326" s="12"/>
      <c r="K326" s="12"/>
      <c r="L326" s="12"/>
      <c r="M326" s="12"/>
      <c r="N326" s="12"/>
      <c r="O326" s="14"/>
      <c r="P326" s="18"/>
      <c r="Q326" s="18"/>
      <c r="R326" s="12"/>
      <c r="S326" s="38"/>
      <c r="T326" s="23"/>
    </row>
    <row r="327" spans="1:20">
      <c r="A327" s="21"/>
      <c r="B327" s="12"/>
      <c r="C327" s="12"/>
      <c r="D327" s="13"/>
      <c r="E327" s="22"/>
      <c r="F327" s="13"/>
      <c r="G327" s="13"/>
      <c r="H327" s="12"/>
      <c r="I327" s="16"/>
      <c r="J327" s="12"/>
      <c r="K327" s="12"/>
      <c r="L327" s="12"/>
      <c r="M327" s="12"/>
      <c r="N327" s="12"/>
      <c r="O327" s="14"/>
      <c r="P327" s="18"/>
      <c r="Q327" s="18"/>
      <c r="R327" s="12"/>
      <c r="S327" s="38"/>
      <c r="T327" s="23"/>
    </row>
    <row r="328" spans="1:20">
      <c r="A328" s="21"/>
      <c r="B328" s="12"/>
      <c r="C328" s="12"/>
      <c r="D328" s="13"/>
      <c r="E328" s="22"/>
      <c r="F328" s="13"/>
      <c r="G328" s="13"/>
      <c r="H328" s="12"/>
      <c r="I328" s="16"/>
      <c r="J328" s="12"/>
      <c r="K328" s="12"/>
      <c r="L328" s="12"/>
      <c r="M328" s="12"/>
      <c r="N328" s="12"/>
      <c r="O328" s="14"/>
      <c r="P328" s="18"/>
      <c r="Q328" s="18"/>
      <c r="R328" s="12"/>
      <c r="S328" s="38"/>
      <c r="T328" s="23"/>
    </row>
    <row r="329" spans="1:20">
      <c r="A329" s="21"/>
      <c r="B329" s="12"/>
      <c r="C329" s="12"/>
      <c r="D329" s="13"/>
      <c r="E329" s="22"/>
      <c r="F329" s="13"/>
      <c r="G329" s="13"/>
      <c r="H329" s="12"/>
      <c r="I329" s="16"/>
      <c r="J329" s="12"/>
      <c r="K329" s="12"/>
      <c r="L329" s="12"/>
      <c r="M329" s="12"/>
      <c r="N329" s="12"/>
      <c r="O329" s="14"/>
      <c r="P329" s="18"/>
      <c r="Q329" s="18"/>
      <c r="R329" s="12"/>
      <c r="S329" s="38"/>
      <c r="T329" s="23"/>
    </row>
    <row r="330" spans="1:20">
      <c r="A330" s="21"/>
      <c r="B330" s="12"/>
      <c r="C330" s="12"/>
      <c r="D330" s="13"/>
      <c r="E330" s="22"/>
      <c r="F330" s="13"/>
      <c r="G330" s="13"/>
      <c r="H330" s="12"/>
      <c r="I330" s="16"/>
      <c r="J330" s="12"/>
      <c r="K330" s="12"/>
      <c r="L330" s="12"/>
      <c r="M330" s="12"/>
      <c r="N330" s="12"/>
      <c r="O330" s="14"/>
      <c r="P330" s="18"/>
      <c r="Q330" s="18"/>
      <c r="R330" s="12"/>
      <c r="S330" s="38"/>
      <c r="T330" s="23"/>
    </row>
    <row r="331" spans="1:20">
      <c r="A331" s="21"/>
      <c r="B331" s="12"/>
      <c r="C331" s="12"/>
      <c r="D331" s="13"/>
      <c r="E331" s="22"/>
      <c r="F331" s="13"/>
      <c r="G331" s="13"/>
      <c r="H331" s="12"/>
      <c r="I331" s="16"/>
      <c r="J331" s="12"/>
      <c r="K331" s="12"/>
      <c r="L331" s="12"/>
      <c r="M331" s="12"/>
      <c r="N331" s="12"/>
      <c r="O331" s="14"/>
      <c r="P331" s="18"/>
      <c r="Q331" s="18"/>
      <c r="R331" s="12"/>
      <c r="S331" s="38"/>
      <c r="T331" s="23"/>
    </row>
    <row r="332" spans="1:20">
      <c r="A332" s="21"/>
      <c r="B332" s="12"/>
      <c r="C332" s="12"/>
      <c r="D332" s="13"/>
      <c r="E332" s="22"/>
      <c r="F332" s="13"/>
      <c r="G332" s="13"/>
      <c r="H332" s="12"/>
      <c r="I332" s="16"/>
      <c r="J332" s="12"/>
      <c r="K332" s="12"/>
      <c r="L332" s="12"/>
      <c r="M332" s="12"/>
      <c r="N332" s="12"/>
      <c r="O332" s="14"/>
      <c r="P332" s="18"/>
      <c r="Q332" s="18"/>
      <c r="R332" s="12"/>
      <c r="S332" s="38"/>
      <c r="T332" s="23"/>
    </row>
    <row r="333" spans="1:20">
      <c r="A333" s="21"/>
      <c r="B333" s="12"/>
      <c r="C333" s="12"/>
      <c r="D333" s="13"/>
      <c r="E333" s="22"/>
      <c r="F333" s="13"/>
      <c r="G333" s="13"/>
      <c r="H333" s="12"/>
      <c r="I333" s="16"/>
      <c r="J333" s="12"/>
      <c r="K333" s="12"/>
      <c r="L333" s="12"/>
      <c r="M333" s="12"/>
      <c r="N333" s="12"/>
      <c r="O333" s="14"/>
      <c r="P333" s="18"/>
      <c r="Q333" s="18"/>
      <c r="R333" s="12"/>
      <c r="S333" s="38"/>
      <c r="T333" s="23"/>
    </row>
    <row r="334" spans="1:20">
      <c r="A334" s="21"/>
      <c r="B334" s="12"/>
      <c r="C334" s="12"/>
      <c r="D334" s="13"/>
      <c r="E334" s="22"/>
      <c r="F334" s="13"/>
      <c r="G334" s="13"/>
      <c r="H334" s="12"/>
      <c r="I334" s="16"/>
      <c r="J334" s="12"/>
      <c r="K334" s="12"/>
      <c r="L334" s="12"/>
      <c r="M334" s="12"/>
      <c r="N334" s="12"/>
      <c r="O334" s="14"/>
      <c r="P334" s="18"/>
      <c r="Q334" s="18"/>
      <c r="R334" s="12"/>
      <c r="S334" s="38"/>
      <c r="T334" s="23"/>
    </row>
    <row r="335" spans="1:20">
      <c r="A335" s="21"/>
      <c r="B335" s="12"/>
      <c r="C335" s="12"/>
      <c r="D335" s="13"/>
      <c r="E335" s="22"/>
      <c r="F335" s="13"/>
      <c r="G335" s="13"/>
      <c r="H335" s="12"/>
      <c r="I335" s="16"/>
      <c r="J335" s="12"/>
      <c r="K335" s="12"/>
      <c r="L335" s="12"/>
      <c r="M335" s="12"/>
      <c r="N335" s="12"/>
      <c r="O335" s="14"/>
      <c r="P335" s="18"/>
      <c r="Q335" s="18"/>
      <c r="R335" s="12"/>
      <c r="S335" s="38"/>
      <c r="T335" s="23"/>
    </row>
    <row r="336" spans="1:20">
      <c r="A336" s="21"/>
      <c r="B336" s="12"/>
      <c r="C336" s="12"/>
      <c r="D336" s="13"/>
      <c r="E336" s="22"/>
      <c r="F336" s="13"/>
      <c r="G336" s="13"/>
      <c r="H336" s="12"/>
      <c r="I336" s="16"/>
      <c r="J336" s="12"/>
      <c r="K336" s="12"/>
      <c r="L336" s="12"/>
      <c r="M336" s="12"/>
      <c r="N336" s="12"/>
      <c r="O336" s="14"/>
      <c r="P336" s="18"/>
      <c r="Q336" s="18"/>
      <c r="R336" s="12"/>
      <c r="S336" s="38"/>
      <c r="T336" s="23"/>
    </row>
    <row r="337" spans="1:20">
      <c r="A337" s="21"/>
      <c r="B337" s="12"/>
      <c r="C337" s="12"/>
      <c r="D337" s="13"/>
      <c r="E337" s="22"/>
      <c r="F337" s="13"/>
      <c r="G337" s="13"/>
      <c r="H337" s="12"/>
      <c r="I337" s="16"/>
      <c r="J337" s="12"/>
      <c r="K337" s="12"/>
      <c r="L337" s="12"/>
      <c r="M337" s="12"/>
      <c r="N337" s="12"/>
      <c r="O337" s="14"/>
      <c r="P337" s="18"/>
      <c r="Q337" s="18"/>
      <c r="R337" s="12"/>
      <c r="S337" s="38"/>
      <c r="T337" s="23"/>
    </row>
    <row r="338" spans="1:20">
      <c r="A338" s="21"/>
      <c r="B338" s="12"/>
      <c r="C338" s="12"/>
      <c r="D338" s="13"/>
      <c r="E338" s="22"/>
      <c r="F338" s="13"/>
      <c r="G338" s="13"/>
      <c r="H338" s="12"/>
      <c r="I338" s="16"/>
      <c r="J338" s="12"/>
      <c r="K338" s="12"/>
      <c r="L338" s="12"/>
      <c r="M338" s="12"/>
      <c r="N338" s="12"/>
      <c r="O338" s="14"/>
      <c r="P338" s="18"/>
      <c r="Q338" s="18"/>
      <c r="R338" s="12"/>
      <c r="S338" s="38"/>
      <c r="T338" s="23"/>
    </row>
    <row r="339" spans="1:20">
      <c r="A339" s="21"/>
      <c r="B339" s="12"/>
      <c r="C339" s="12"/>
      <c r="D339" s="13"/>
      <c r="E339" s="22"/>
      <c r="F339" s="13"/>
      <c r="G339" s="13"/>
      <c r="H339" s="12"/>
      <c r="I339" s="16"/>
      <c r="J339" s="12"/>
      <c r="K339" s="12"/>
      <c r="L339" s="12"/>
      <c r="M339" s="12"/>
      <c r="N339" s="12"/>
      <c r="O339" s="14"/>
      <c r="P339" s="18"/>
      <c r="Q339" s="18"/>
      <c r="R339" s="12"/>
      <c r="S339" s="38"/>
      <c r="T339" s="23"/>
    </row>
    <row r="340" spans="1:20">
      <c r="A340" s="21"/>
      <c r="B340" s="12"/>
      <c r="C340" s="12"/>
      <c r="D340" s="13"/>
      <c r="E340" s="22"/>
      <c r="F340" s="13"/>
      <c r="G340" s="13"/>
      <c r="H340" s="12"/>
      <c r="I340" s="16"/>
      <c r="J340" s="12"/>
      <c r="K340" s="12"/>
      <c r="L340" s="12"/>
      <c r="M340" s="12"/>
      <c r="N340" s="12"/>
      <c r="O340" s="14"/>
      <c r="P340" s="18"/>
      <c r="Q340" s="18"/>
      <c r="R340" s="12"/>
      <c r="S340" s="38"/>
      <c r="T340" s="23"/>
    </row>
    <row r="341" spans="1:20">
      <c r="A341" s="21"/>
      <c r="B341" s="12"/>
      <c r="C341" s="12"/>
      <c r="D341" s="13"/>
      <c r="E341" s="22"/>
      <c r="F341" s="13"/>
      <c r="G341" s="13"/>
      <c r="H341" s="12"/>
      <c r="I341" s="16"/>
      <c r="J341" s="12"/>
      <c r="K341" s="12"/>
      <c r="L341" s="12"/>
      <c r="M341" s="12"/>
      <c r="N341" s="12"/>
      <c r="O341" s="14"/>
      <c r="P341" s="18"/>
      <c r="Q341" s="18"/>
      <c r="R341" s="12"/>
      <c r="S341" s="38"/>
      <c r="T341" s="23"/>
    </row>
    <row r="342" spans="1:20">
      <c r="A342" s="21"/>
      <c r="B342" s="12"/>
      <c r="C342" s="12"/>
      <c r="D342" s="13"/>
      <c r="E342" s="22"/>
      <c r="F342" s="13"/>
      <c r="G342" s="13"/>
      <c r="H342" s="12"/>
      <c r="I342" s="16"/>
      <c r="J342" s="12"/>
      <c r="K342" s="12"/>
      <c r="L342" s="12"/>
      <c r="M342" s="12"/>
      <c r="N342" s="12"/>
      <c r="O342" s="14"/>
      <c r="P342" s="18"/>
      <c r="Q342" s="18"/>
      <c r="R342" s="12"/>
      <c r="S342" s="38"/>
      <c r="T342" s="23"/>
    </row>
    <row r="343" spans="1:20">
      <c r="A343" s="21"/>
      <c r="B343" s="12"/>
      <c r="C343" s="12"/>
      <c r="D343" s="13"/>
      <c r="E343" s="22"/>
      <c r="F343" s="13"/>
      <c r="G343" s="13"/>
      <c r="H343" s="12"/>
      <c r="I343" s="16"/>
      <c r="J343" s="12"/>
      <c r="K343" s="12"/>
      <c r="L343" s="12"/>
      <c r="M343" s="12"/>
      <c r="N343" s="12"/>
      <c r="O343" s="14"/>
      <c r="P343" s="18"/>
      <c r="Q343" s="18"/>
      <c r="R343" s="12"/>
      <c r="S343" s="38"/>
      <c r="T343" s="23"/>
    </row>
    <row r="344" spans="1:20">
      <c r="A344" s="21"/>
      <c r="B344" s="12"/>
      <c r="C344" s="12"/>
      <c r="D344" s="13"/>
      <c r="E344" s="22"/>
      <c r="F344" s="13"/>
      <c r="G344" s="13"/>
      <c r="H344" s="12"/>
      <c r="I344" s="16"/>
      <c r="J344" s="12"/>
      <c r="K344" s="12"/>
      <c r="L344" s="12"/>
      <c r="M344" s="12"/>
      <c r="N344" s="12"/>
      <c r="O344" s="14"/>
      <c r="P344" s="18"/>
      <c r="Q344" s="18"/>
      <c r="R344" s="12"/>
      <c r="S344" s="38"/>
      <c r="T344" s="23"/>
    </row>
    <row r="345" spans="1:20">
      <c r="A345" s="21"/>
      <c r="B345" s="12"/>
      <c r="C345" s="12"/>
      <c r="D345" s="13"/>
      <c r="E345" s="22"/>
      <c r="F345" s="13"/>
      <c r="G345" s="13"/>
      <c r="H345" s="12"/>
      <c r="I345" s="16"/>
      <c r="J345" s="12"/>
      <c r="K345" s="12"/>
      <c r="L345" s="12"/>
      <c r="M345" s="12"/>
      <c r="N345" s="12"/>
      <c r="O345" s="14"/>
      <c r="P345" s="18"/>
      <c r="Q345" s="18"/>
      <c r="R345" s="12"/>
      <c r="S345" s="38"/>
      <c r="T345" s="23"/>
    </row>
    <row r="346" spans="1:20">
      <c r="A346" s="21"/>
      <c r="B346" s="12"/>
      <c r="C346" s="12"/>
      <c r="D346" s="13"/>
      <c r="E346" s="22"/>
      <c r="F346" s="13"/>
      <c r="G346" s="13"/>
      <c r="H346" s="12"/>
      <c r="I346" s="16"/>
      <c r="J346" s="12"/>
      <c r="K346" s="12"/>
      <c r="L346" s="12"/>
      <c r="M346" s="12"/>
      <c r="N346" s="12"/>
      <c r="O346" s="14"/>
      <c r="P346" s="18"/>
      <c r="Q346" s="18"/>
      <c r="R346" s="12"/>
      <c r="S346" s="38"/>
      <c r="T346" s="23"/>
    </row>
    <row r="347" spans="1:20">
      <c r="A347" s="21"/>
      <c r="B347" s="12"/>
      <c r="C347" s="12"/>
      <c r="D347" s="13"/>
      <c r="E347" s="22"/>
      <c r="F347" s="13"/>
      <c r="G347" s="13"/>
      <c r="H347" s="12"/>
      <c r="I347" s="16"/>
      <c r="J347" s="12"/>
      <c r="K347" s="12"/>
      <c r="L347" s="12"/>
      <c r="M347" s="12"/>
      <c r="N347" s="12"/>
      <c r="O347" s="14"/>
      <c r="P347" s="18"/>
      <c r="Q347" s="18"/>
      <c r="R347" s="12"/>
      <c r="S347" s="38"/>
      <c r="T347" s="23"/>
    </row>
    <row r="348" spans="1:20">
      <c r="A348" s="21"/>
      <c r="B348" s="12"/>
      <c r="C348" s="12"/>
      <c r="D348" s="13"/>
      <c r="E348" s="22"/>
      <c r="F348" s="13"/>
      <c r="G348" s="13"/>
      <c r="H348" s="12"/>
      <c r="I348" s="16"/>
      <c r="J348" s="12"/>
      <c r="K348" s="12"/>
      <c r="L348" s="12"/>
      <c r="M348" s="12"/>
      <c r="N348" s="12"/>
      <c r="O348" s="14"/>
      <c r="P348" s="18"/>
      <c r="Q348" s="18"/>
      <c r="R348" s="12"/>
      <c r="S348" s="38"/>
      <c r="T348" s="23"/>
    </row>
    <row r="349" spans="1:20">
      <c r="A349" s="21"/>
      <c r="B349" s="12"/>
      <c r="C349" s="12"/>
      <c r="D349" s="13"/>
      <c r="E349" s="22"/>
      <c r="F349" s="13"/>
      <c r="G349" s="13"/>
      <c r="H349" s="12"/>
      <c r="I349" s="16"/>
      <c r="J349" s="12"/>
      <c r="K349" s="12"/>
      <c r="L349" s="12"/>
      <c r="M349" s="12"/>
      <c r="N349" s="12"/>
      <c r="O349" s="14"/>
      <c r="P349" s="18"/>
      <c r="Q349" s="18"/>
      <c r="R349" s="12"/>
      <c r="S349" s="38"/>
      <c r="T349" s="23"/>
    </row>
    <row r="350" spans="1:20">
      <c r="A350" s="21"/>
      <c r="B350" s="12"/>
      <c r="C350" s="12"/>
      <c r="D350" s="13"/>
      <c r="E350" s="22"/>
      <c r="F350" s="13"/>
      <c r="G350" s="13"/>
      <c r="H350" s="12"/>
      <c r="I350" s="16"/>
      <c r="J350" s="12"/>
      <c r="K350" s="12"/>
      <c r="L350" s="12"/>
      <c r="M350" s="12"/>
      <c r="N350" s="12"/>
      <c r="O350" s="14"/>
      <c r="P350" s="18"/>
      <c r="Q350" s="18"/>
      <c r="R350" s="12"/>
      <c r="S350" s="38"/>
      <c r="T350" s="23"/>
    </row>
    <row r="351" spans="1:20">
      <c r="A351" s="21"/>
      <c r="B351" s="12"/>
      <c r="C351" s="12"/>
      <c r="D351" s="13"/>
      <c r="E351" s="22"/>
      <c r="F351" s="13"/>
      <c r="G351" s="13"/>
      <c r="H351" s="12"/>
      <c r="I351" s="16"/>
      <c r="J351" s="12"/>
      <c r="K351" s="12"/>
      <c r="L351" s="12"/>
      <c r="M351" s="12"/>
      <c r="N351" s="12"/>
      <c r="O351" s="14"/>
      <c r="P351" s="18"/>
      <c r="Q351" s="18"/>
      <c r="R351" s="12"/>
      <c r="S351" s="38"/>
      <c r="T351" s="23"/>
    </row>
    <row r="352" spans="1:20">
      <c r="A352" s="21"/>
      <c r="B352" s="12"/>
      <c r="C352" s="12"/>
      <c r="D352" s="13"/>
      <c r="E352" s="22"/>
      <c r="F352" s="13"/>
      <c r="G352" s="13"/>
      <c r="H352" s="12"/>
      <c r="I352" s="16"/>
      <c r="J352" s="12"/>
      <c r="K352" s="12"/>
      <c r="L352" s="12"/>
      <c r="M352" s="12"/>
      <c r="N352" s="12"/>
      <c r="O352" s="14"/>
      <c r="P352" s="18"/>
      <c r="Q352" s="18"/>
      <c r="R352" s="12"/>
      <c r="S352" s="38"/>
      <c r="T352" s="23"/>
    </row>
    <row r="353" spans="1:20">
      <c r="A353" s="21"/>
      <c r="B353" s="12"/>
      <c r="C353" s="12"/>
      <c r="D353" s="13"/>
      <c r="E353" s="22"/>
      <c r="F353" s="13"/>
      <c r="G353" s="13"/>
      <c r="H353" s="12"/>
      <c r="I353" s="16"/>
      <c r="J353" s="12"/>
      <c r="K353" s="12"/>
      <c r="L353" s="12"/>
      <c r="M353" s="12"/>
      <c r="N353" s="12"/>
      <c r="O353" s="14"/>
      <c r="P353" s="18"/>
      <c r="Q353" s="18"/>
      <c r="R353" s="12"/>
      <c r="S353" s="38"/>
      <c r="T353" s="23"/>
    </row>
    <row r="354" spans="1:20">
      <c r="A354" s="21"/>
      <c r="B354" s="12"/>
      <c r="C354" s="12"/>
      <c r="D354" s="13"/>
      <c r="E354" s="22"/>
      <c r="F354" s="13"/>
      <c r="G354" s="13"/>
      <c r="H354" s="12"/>
      <c r="I354" s="16"/>
      <c r="J354" s="12"/>
      <c r="K354" s="12"/>
      <c r="L354" s="12"/>
      <c r="M354" s="12"/>
      <c r="N354" s="12"/>
      <c r="O354" s="14"/>
      <c r="P354" s="18"/>
      <c r="Q354" s="18"/>
      <c r="R354" s="12"/>
      <c r="S354" s="38"/>
      <c r="T354" s="23"/>
    </row>
    <row r="355" spans="1:20">
      <c r="A355" s="21"/>
      <c r="B355" s="12"/>
      <c r="C355" s="12"/>
      <c r="D355" s="13"/>
      <c r="E355" s="22"/>
      <c r="F355" s="13"/>
      <c r="G355" s="13"/>
      <c r="H355" s="12"/>
      <c r="I355" s="16"/>
      <c r="J355" s="12"/>
      <c r="K355" s="12"/>
      <c r="L355" s="12"/>
      <c r="M355" s="12"/>
      <c r="N355" s="12"/>
      <c r="O355" s="14"/>
      <c r="P355" s="18"/>
      <c r="Q355" s="18"/>
      <c r="R355" s="12"/>
      <c r="S355" s="38"/>
      <c r="T355" s="23"/>
    </row>
    <row r="356" spans="1:20">
      <c r="A356" s="21"/>
      <c r="B356" s="12"/>
      <c r="C356" s="12"/>
      <c r="D356" s="13"/>
      <c r="E356" s="22"/>
      <c r="F356" s="13"/>
      <c r="G356" s="13"/>
      <c r="H356" s="12"/>
      <c r="I356" s="16"/>
      <c r="J356" s="12"/>
      <c r="K356" s="12"/>
      <c r="L356" s="12"/>
      <c r="M356" s="12"/>
      <c r="N356" s="12"/>
      <c r="O356" s="14"/>
      <c r="P356" s="18"/>
      <c r="Q356" s="18"/>
      <c r="R356" s="12"/>
      <c r="S356" s="38"/>
      <c r="T356" s="23"/>
    </row>
    <row r="357" spans="1:20">
      <c r="A357" s="21"/>
      <c r="B357" s="12"/>
      <c r="C357" s="12"/>
      <c r="D357" s="13"/>
      <c r="E357" s="22"/>
      <c r="F357" s="13"/>
      <c r="G357" s="13"/>
      <c r="H357" s="12"/>
      <c r="I357" s="16"/>
      <c r="J357" s="12"/>
      <c r="K357" s="12"/>
      <c r="L357" s="12"/>
      <c r="M357" s="12"/>
      <c r="N357" s="12"/>
      <c r="O357" s="14"/>
      <c r="P357" s="18"/>
      <c r="Q357" s="18"/>
      <c r="R357" s="12"/>
      <c r="S357" s="38"/>
      <c r="T357" s="23"/>
    </row>
    <row r="358" spans="1:20">
      <c r="A358" s="21"/>
      <c r="B358" s="12"/>
      <c r="C358" s="12"/>
      <c r="D358" s="13"/>
      <c r="E358" s="22"/>
      <c r="F358" s="13"/>
      <c r="G358" s="13"/>
      <c r="H358" s="12"/>
      <c r="I358" s="16"/>
      <c r="J358" s="12"/>
      <c r="K358" s="12"/>
      <c r="L358" s="12"/>
      <c r="M358" s="12"/>
      <c r="N358" s="12"/>
      <c r="O358" s="14"/>
      <c r="P358" s="18"/>
      <c r="Q358" s="18"/>
      <c r="R358" s="12"/>
      <c r="S358" s="38"/>
      <c r="T358" s="23"/>
    </row>
    <row r="359" spans="1:20">
      <c r="A359" s="21"/>
      <c r="B359" s="12"/>
      <c r="C359" s="12"/>
      <c r="D359" s="13"/>
      <c r="E359" s="22"/>
      <c r="F359" s="13"/>
      <c r="G359" s="13"/>
      <c r="H359" s="12"/>
      <c r="I359" s="16"/>
      <c r="J359" s="12"/>
      <c r="K359" s="12"/>
      <c r="L359" s="12"/>
      <c r="M359" s="12"/>
      <c r="N359" s="12"/>
      <c r="O359" s="14"/>
      <c r="P359" s="18"/>
      <c r="Q359" s="18"/>
      <c r="R359" s="12"/>
      <c r="S359" s="38"/>
      <c r="T359" s="23"/>
    </row>
    <row r="360" spans="1:20">
      <c r="A360" s="21"/>
      <c r="B360" s="12"/>
      <c r="C360" s="12"/>
      <c r="D360" s="13"/>
      <c r="E360" s="22"/>
      <c r="F360" s="13"/>
      <c r="G360" s="13"/>
      <c r="H360" s="12"/>
      <c r="I360" s="16"/>
      <c r="J360" s="12"/>
      <c r="K360" s="12"/>
      <c r="L360" s="12"/>
      <c r="M360" s="12"/>
      <c r="N360" s="12"/>
      <c r="O360" s="14"/>
      <c r="P360" s="18"/>
      <c r="Q360" s="18"/>
      <c r="R360" s="12"/>
      <c r="S360" s="38"/>
      <c r="T360" s="23"/>
    </row>
    <row r="361" spans="1:20">
      <c r="A361" s="24"/>
      <c r="B361" s="25"/>
      <c r="C361" s="25"/>
      <c r="D361" s="26"/>
      <c r="E361" s="27"/>
      <c r="F361" s="26"/>
      <c r="G361" s="26"/>
      <c r="H361" s="25"/>
      <c r="I361" s="28"/>
      <c r="J361" s="25"/>
      <c r="K361" s="25"/>
      <c r="L361" s="25"/>
      <c r="M361" s="25"/>
      <c r="N361" s="25"/>
      <c r="O361" s="29"/>
      <c r="P361" s="30"/>
      <c r="Q361" s="30"/>
      <c r="R361" s="25"/>
      <c r="S361" s="39"/>
      <c r="T361" s="31"/>
    </row>
    <row r="362" spans="1:20">
      <c r="O362" s="19"/>
    </row>
    <row r="363" spans="1:20">
      <c r="O363" s="19"/>
    </row>
    <row r="364" spans="1:20">
      <c r="O364" s="19"/>
    </row>
    <row r="365" spans="1:20">
      <c r="O365" s="19"/>
    </row>
    <row r="366" spans="1:20">
      <c r="O366" s="19"/>
    </row>
    <row r="367" spans="1:20">
      <c r="O367" s="19"/>
    </row>
    <row r="368" spans="1:20">
      <c r="O368" s="19"/>
    </row>
    <row r="369" spans="15:15">
      <c r="O369" s="19"/>
    </row>
    <row r="370" spans="15:15">
      <c r="O370" s="19"/>
    </row>
    <row r="371" spans="15:15">
      <c r="O371" s="19"/>
    </row>
    <row r="372" spans="15:15">
      <c r="O372" s="19"/>
    </row>
    <row r="373" spans="15:15">
      <c r="O373" s="19"/>
    </row>
    <row r="374" spans="15:15">
      <c r="O374" s="19"/>
    </row>
    <row r="375" spans="15:15">
      <c r="O375" s="19"/>
    </row>
    <row r="376" spans="15:15">
      <c r="O376" s="19"/>
    </row>
    <row r="377" spans="15:15">
      <c r="O377" s="19"/>
    </row>
    <row r="378" spans="15:15">
      <c r="O378" s="19"/>
    </row>
    <row r="379" spans="15:15">
      <c r="O379" s="19"/>
    </row>
    <row r="380" spans="15:15">
      <c r="O380" s="19"/>
    </row>
    <row r="381" spans="15:15">
      <c r="O381" s="19"/>
    </row>
    <row r="382" spans="15:15">
      <c r="O382" s="19"/>
    </row>
    <row r="383" spans="15:15">
      <c r="O383" s="19"/>
    </row>
    <row r="384" spans="15:15">
      <c r="O384" s="19"/>
    </row>
    <row r="385" spans="15:15">
      <c r="O385" s="19"/>
    </row>
    <row r="386" spans="15:15">
      <c r="O386" s="19"/>
    </row>
    <row r="387" spans="15:15">
      <c r="O387" s="19"/>
    </row>
    <row r="388" spans="15:15">
      <c r="O388" s="19"/>
    </row>
    <row r="389" spans="15:15">
      <c r="O389" s="19"/>
    </row>
    <row r="390" spans="15:15">
      <c r="O390" s="19"/>
    </row>
    <row r="391" spans="15:15">
      <c r="O391" s="19"/>
    </row>
    <row r="392" spans="15:15">
      <c r="O392" s="19"/>
    </row>
    <row r="393" spans="15:15">
      <c r="O393" s="19"/>
    </row>
    <row r="394" spans="15:15">
      <c r="O394" s="19"/>
    </row>
    <row r="395" spans="15:15">
      <c r="O395" s="19"/>
    </row>
    <row r="396" spans="15:15">
      <c r="O396" s="19"/>
    </row>
    <row r="397" spans="15:15">
      <c r="O397" s="19"/>
    </row>
    <row r="398" spans="15:15">
      <c r="O398" s="19"/>
    </row>
    <row r="399" spans="15:15">
      <c r="O399" s="19"/>
    </row>
    <row r="400" spans="15:15">
      <c r="O400" s="19"/>
    </row>
    <row r="401" spans="15:15">
      <c r="O401" s="19"/>
    </row>
    <row r="402" spans="15:15">
      <c r="O402" s="19"/>
    </row>
    <row r="403" spans="15:15">
      <c r="O403" s="19"/>
    </row>
    <row r="404" spans="15:15">
      <c r="O404" s="19"/>
    </row>
    <row r="405" spans="15:15">
      <c r="O405" s="19"/>
    </row>
    <row r="406" spans="15:15">
      <c r="O406" s="19"/>
    </row>
    <row r="407" spans="15:15">
      <c r="O407" s="19"/>
    </row>
    <row r="408" spans="15:15">
      <c r="O408" s="19"/>
    </row>
    <row r="409" spans="15:15">
      <c r="O409" s="19"/>
    </row>
    <row r="410" spans="15:15">
      <c r="O410" s="19"/>
    </row>
    <row r="411" spans="15:15">
      <c r="O411" s="19"/>
    </row>
    <row r="412" spans="15:15">
      <c r="O412" s="19"/>
    </row>
    <row r="413" spans="15:15">
      <c r="O413" s="19"/>
    </row>
    <row r="414" spans="15:15">
      <c r="O414" s="19"/>
    </row>
    <row r="415" spans="15:15">
      <c r="O415" s="19"/>
    </row>
    <row r="416" spans="15:15">
      <c r="O416" s="19"/>
    </row>
    <row r="417" spans="15:15">
      <c r="O417" s="19"/>
    </row>
    <row r="418" spans="15:15">
      <c r="O418" s="19"/>
    </row>
    <row r="419" spans="15:15">
      <c r="O419" s="19"/>
    </row>
    <row r="420" spans="15:15">
      <c r="O420" s="19"/>
    </row>
    <row r="421" spans="15:15">
      <c r="O421" s="19"/>
    </row>
    <row r="422" spans="15:15">
      <c r="O422" s="19"/>
    </row>
    <row r="423" spans="15:15">
      <c r="O423" s="19"/>
    </row>
    <row r="424" spans="15:15">
      <c r="O424" s="19"/>
    </row>
    <row r="425" spans="15:15">
      <c r="O425" s="19"/>
    </row>
    <row r="426" spans="15:15">
      <c r="O426" s="19"/>
    </row>
    <row r="427" spans="15:15">
      <c r="O427" s="19"/>
    </row>
    <row r="428" spans="15:15">
      <c r="O428" s="19"/>
    </row>
    <row r="429" spans="15:15">
      <c r="O429" s="19"/>
    </row>
    <row r="430" spans="15:15">
      <c r="O430" s="19"/>
    </row>
    <row r="431" spans="15:15">
      <c r="O431" s="19"/>
    </row>
    <row r="432" spans="15:15">
      <c r="O432" s="19"/>
    </row>
    <row r="433" spans="15:15">
      <c r="O433" s="19"/>
    </row>
    <row r="434" spans="15:15">
      <c r="O434" s="19"/>
    </row>
    <row r="435" spans="15:15">
      <c r="O435" s="19"/>
    </row>
    <row r="436" spans="15:15">
      <c r="O436" s="19"/>
    </row>
    <row r="437" spans="15:15">
      <c r="O437" s="19"/>
    </row>
    <row r="438" spans="15:15">
      <c r="O438" s="19"/>
    </row>
    <row r="439" spans="15:15">
      <c r="O439" s="19"/>
    </row>
    <row r="440" spans="15:15">
      <c r="O440" s="19"/>
    </row>
    <row r="441" spans="15:15">
      <c r="O441" s="19"/>
    </row>
    <row r="442" spans="15:15">
      <c r="O442" s="19"/>
    </row>
    <row r="443" spans="15:15">
      <c r="O443" s="19"/>
    </row>
    <row r="444" spans="15:15">
      <c r="O444" s="19"/>
    </row>
    <row r="445" spans="15:15">
      <c r="O445" s="19"/>
    </row>
    <row r="446" spans="15:15">
      <c r="O446" s="19"/>
    </row>
    <row r="447" spans="15:15">
      <c r="O447" s="19"/>
    </row>
    <row r="448" spans="15:15">
      <c r="O448" s="19"/>
    </row>
    <row r="449" spans="15:15">
      <c r="O449" s="19"/>
    </row>
    <row r="450" spans="15:15">
      <c r="O450" s="19"/>
    </row>
    <row r="451" spans="15:15">
      <c r="O451" s="19"/>
    </row>
    <row r="452" spans="15:15">
      <c r="O452" s="19"/>
    </row>
    <row r="453" spans="15:15">
      <c r="O453" s="19"/>
    </row>
    <row r="454" spans="15:15">
      <c r="O454" s="19"/>
    </row>
    <row r="455" spans="15:15">
      <c r="O455" s="19"/>
    </row>
    <row r="456" spans="15:15">
      <c r="O456" s="19"/>
    </row>
    <row r="457" spans="15:15">
      <c r="O457" s="19"/>
    </row>
    <row r="458" spans="15:15">
      <c r="O458" s="19"/>
    </row>
    <row r="459" spans="15:15">
      <c r="O459" s="19"/>
    </row>
    <row r="460" spans="15:15">
      <c r="O460" s="19"/>
    </row>
    <row r="461" spans="15:15">
      <c r="O461" s="19"/>
    </row>
    <row r="462" spans="15:15">
      <c r="O462" s="19"/>
    </row>
    <row r="463" spans="15:15">
      <c r="O463" s="19"/>
    </row>
    <row r="464" spans="15:15">
      <c r="O464" s="19"/>
    </row>
    <row r="465" spans="15:15">
      <c r="O465" s="19"/>
    </row>
    <row r="466" spans="15:15">
      <c r="O466" s="19"/>
    </row>
    <row r="467" spans="15:15">
      <c r="O467" s="19"/>
    </row>
    <row r="468" spans="15:15">
      <c r="O468" s="19"/>
    </row>
    <row r="469" spans="15:15">
      <c r="O469" s="19"/>
    </row>
    <row r="470" spans="15:15">
      <c r="O470" s="19"/>
    </row>
    <row r="471" spans="15:15">
      <c r="O471" s="19"/>
    </row>
    <row r="472" spans="15:15">
      <c r="O472" s="19"/>
    </row>
    <row r="473" spans="15:15">
      <c r="O473" s="19"/>
    </row>
    <row r="474" spans="15:15">
      <c r="O474" s="19"/>
    </row>
    <row r="475" spans="15:15">
      <c r="O475" s="19"/>
    </row>
    <row r="476" spans="15:15">
      <c r="O476" s="19"/>
    </row>
    <row r="477" spans="15:15">
      <c r="O477" s="19"/>
    </row>
    <row r="478" spans="15:15">
      <c r="O478" s="19"/>
    </row>
    <row r="479" spans="15:15">
      <c r="O479" s="19"/>
    </row>
    <row r="480" spans="15:15">
      <c r="O480" s="19"/>
    </row>
    <row r="481" spans="15:15">
      <c r="O481" s="19"/>
    </row>
    <row r="482" spans="15:15">
      <c r="O482" s="19"/>
    </row>
    <row r="483" spans="15:15">
      <c r="O483" s="19"/>
    </row>
    <row r="484" spans="15:15">
      <c r="O484" s="19"/>
    </row>
    <row r="485" spans="15:15">
      <c r="O485" s="19"/>
    </row>
    <row r="486" spans="15:15">
      <c r="O486" s="19"/>
    </row>
    <row r="487" spans="15:15">
      <c r="O487" s="19"/>
    </row>
    <row r="488" spans="15:15">
      <c r="O488" s="19"/>
    </row>
    <row r="489" spans="15:15">
      <c r="O489" s="19"/>
    </row>
    <row r="490" spans="15:15">
      <c r="O490" s="19"/>
    </row>
    <row r="491" spans="15:15">
      <c r="O491" s="19"/>
    </row>
    <row r="492" spans="15:15">
      <c r="O492" s="19"/>
    </row>
    <row r="493" spans="15:15">
      <c r="O493" s="19"/>
    </row>
    <row r="494" spans="15:15">
      <c r="O494" s="19"/>
    </row>
    <row r="495" spans="15:15">
      <c r="O495" s="19"/>
    </row>
    <row r="496" spans="15:15">
      <c r="O496" s="19"/>
    </row>
    <row r="497" spans="15:15">
      <c r="O497" s="19"/>
    </row>
    <row r="498" spans="15:15">
      <c r="O498" s="19"/>
    </row>
    <row r="499" spans="15:15">
      <c r="O499" s="19"/>
    </row>
    <row r="500" spans="15:15">
      <c r="O500" s="19"/>
    </row>
    <row r="501" spans="15:15">
      <c r="O501" s="19"/>
    </row>
    <row r="502" spans="15:15">
      <c r="O502" s="19"/>
    </row>
    <row r="503" spans="15:15">
      <c r="O503" s="19"/>
    </row>
    <row r="504" spans="15:15">
      <c r="O504" s="19"/>
    </row>
    <row r="505" spans="15:15">
      <c r="O505" s="19"/>
    </row>
    <row r="506" spans="15:15">
      <c r="O506" s="19"/>
    </row>
    <row r="507" spans="15:15">
      <c r="O507" s="19"/>
    </row>
    <row r="508" spans="15:15">
      <c r="O508" s="19"/>
    </row>
    <row r="509" spans="15:15">
      <c r="O509" s="19"/>
    </row>
    <row r="510" spans="15:15">
      <c r="O510" s="19"/>
    </row>
    <row r="511" spans="15:15">
      <c r="O511" s="19"/>
    </row>
    <row r="512" spans="15:15">
      <c r="O512" s="19"/>
    </row>
    <row r="513" spans="15:15">
      <c r="O513" s="19"/>
    </row>
    <row r="514" spans="15:15">
      <c r="O514" s="19"/>
    </row>
    <row r="515" spans="15:15">
      <c r="O515" s="19"/>
    </row>
    <row r="516" spans="15:15">
      <c r="O516" s="19"/>
    </row>
    <row r="517" spans="15:15">
      <c r="O517" s="19"/>
    </row>
    <row r="518" spans="15:15">
      <c r="O518" s="19"/>
    </row>
    <row r="519" spans="15:15">
      <c r="O519" s="19"/>
    </row>
    <row r="520" spans="15:15">
      <c r="O520" s="19"/>
    </row>
    <row r="521" spans="15:15">
      <c r="O521" s="19"/>
    </row>
    <row r="522" spans="15:15">
      <c r="O522" s="19"/>
    </row>
    <row r="523" spans="15:15">
      <c r="O523" s="19"/>
    </row>
    <row r="524" spans="15:15">
      <c r="O524" s="19"/>
    </row>
    <row r="525" spans="15:15">
      <c r="O525" s="19"/>
    </row>
    <row r="526" spans="15:15">
      <c r="O526" s="19"/>
    </row>
    <row r="527" spans="15:15">
      <c r="O527" s="19"/>
    </row>
    <row r="528" spans="15:15">
      <c r="O528" s="19"/>
    </row>
    <row r="529" spans="15:15">
      <c r="O529" s="19"/>
    </row>
    <row r="530" spans="15:15">
      <c r="O530" s="19"/>
    </row>
    <row r="531" spans="15:15">
      <c r="O531" s="19"/>
    </row>
    <row r="532" spans="15:15">
      <c r="O532" s="19"/>
    </row>
    <row r="533" spans="15:15">
      <c r="O533" s="19"/>
    </row>
    <row r="534" spans="15:15">
      <c r="O534" s="19"/>
    </row>
    <row r="535" spans="15:15">
      <c r="O535" s="19"/>
    </row>
    <row r="536" spans="15:15">
      <c r="O536" s="19"/>
    </row>
    <row r="537" spans="15:15">
      <c r="O537" s="19"/>
    </row>
    <row r="538" spans="15:15">
      <c r="O538" s="19"/>
    </row>
    <row r="539" spans="15:15">
      <c r="O539" s="19"/>
    </row>
    <row r="540" spans="15:15">
      <c r="O540" s="19"/>
    </row>
    <row r="541" spans="15:15">
      <c r="O541" s="19"/>
    </row>
    <row r="542" spans="15:15">
      <c r="O542" s="19"/>
    </row>
    <row r="543" spans="15:15">
      <c r="O543" s="19"/>
    </row>
    <row r="544" spans="15:15">
      <c r="O544" s="19"/>
    </row>
    <row r="545" spans="15:15">
      <c r="O545" s="19"/>
    </row>
    <row r="546" spans="15:15">
      <c r="O546" s="19"/>
    </row>
    <row r="547" spans="15:15">
      <c r="O547" s="19"/>
    </row>
    <row r="548" spans="15:15">
      <c r="O548" s="19"/>
    </row>
    <row r="549" spans="15:15">
      <c r="O549" s="19"/>
    </row>
    <row r="550" spans="15:15">
      <c r="O550" s="19"/>
    </row>
    <row r="551" spans="15:15">
      <c r="O551" s="19"/>
    </row>
    <row r="552" spans="15:15">
      <c r="O552" s="19"/>
    </row>
    <row r="553" spans="15:15">
      <c r="O553" s="19"/>
    </row>
    <row r="554" spans="15:15">
      <c r="O554" s="19"/>
    </row>
    <row r="555" spans="15:15">
      <c r="O555" s="19"/>
    </row>
    <row r="556" spans="15:15">
      <c r="O556" s="19"/>
    </row>
    <row r="557" spans="15:15">
      <c r="O557" s="19"/>
    </row>
    <row r="558" spans="15:15">
      <c r="O558" s="19"/>
    </row>
    <row r="559" spans="15:15">
      <c r="O559" s="19"/>
    </row>
    <row r="560" spans="15:15">
      <c r="O560" s="19"/>
    </row>
    <row r="561" spans="15:15">
      <c r="O561" s="19"/>
    </row>
    <row r="562" spans="15:15">
      <c r="O562" s="19"/>
    </row>
    <row r="563" spans="15:15">
      <c r="O563" s="19"/>
    </row>
    <row r="564" spans="15:15">
      <c r="O564" s="19"/>
    </row>
    <row r="565" spans="15:15">
      <c r="O565" s="19"/>
    </row>
    <row r="566" spans="15:15">
      <c r="O566" s="19"/>
    </row>
    <row r="567" spans="15:15">
      <c r="O567" s="19"/>
    </row>
    <row r="568" spans="15:15">
      <c r="O568" s="19"/>
    </row>
    <row r="569" spans="15:15">
      <c r="O569" s="19"/>
    </row>
    <row r="570" spans="15:15">
      <c r="O570" s="19"/>
    </row>
    <row r="571" spans="15:15">
      <c r="O571" s="19"/>
    </row>
    <row r="572" spans="15:15">
      <c r="O572" s="19"/>
    </row>
    <row r="573" spans="15:15">
      <c r="O573" s="19"/>
    </row>
    <row r="574" spans="15:15">
      <c r="O574" s="19"/>
    </row>
    <row r="575" spans="15:15">
      <c r="O575" s="19"/>
    </row>
    <row r="576" spans="15:15">
      <c r="O576" s="19"/>
    </row>
    <row r="577" spans="15:15">
      <c r="O577" s="19"/>
    </row>
    <row r="578" spans="15:15">
      <c r="O578" s="19"/>
    </row>
    <row r="579" spans="15:15">
      <c r="O579" s="19"/>
    </row>
    <row r="580" spans="15:15">
      <c r="O580" s="19"/>
    </row>
    <row r="581" spans="15:15">
      <c r="O581" s="19"/>
    </row>
    <row r="582" spans="15:15">
      <c r="O582" s="19"/>
    </row>
    <row r="583" spans="15:15">
      <c r="O583" s="19"/>
    </row>
    <row r="584" spans="15:15">
      <c r="O584" s="19"/>
    </row>
    <row r="585" spans="15:15">
      <c r="O585" s="19"/>
    </row>
    <row r="586" spans="15:15">
      <c r="O586" s="19"/>
    </row>
    <row r="587" spans="15:15">
      <c r="O587" s="19"/>
    </row>
    <row r="588" spans="15:15">
      <c r="O588" s="19"/>
    </row>
    <row r="589" spans="15:15">
      <c r="O589" s="19"/>
    </row>
    <row r="590" spans="15:15">
      <c r="O590" s="19"/>
    </row>
    <row r="591" spans="15:15">
      <c r="O591" s="19"/>
    </row>
    <row r="592" spans="15:15">
      <c r="O592" s="19"/>
    </row>
    <row r="593" spans="15:15">
      <c r="O593" s="19"/>
    </row>
    <row r="594" spans="15:15">
      <c r="O594" s="19"/>
    </row>
    <row r="595" spans="15:15">
      <c r="O595" s="19"/>
    </row>
    <row r="596" spans="15:15">
      <c r="O596" s="19"/>
    </row>
    <row r="597" spans="15:15">
      <c r="O597" s="19"/>
    </row>
    <row r="598" spans="15:15">
      <c r="O598" s="19"/>
    </row>
    <row r="599" spans="15:15">
      <c r="O599" s="19"/>
    </row>
    <row r="600" spans="15:15">
      <c r="O600" s="19"/>
    </row>
    <row r="601" spans="15:15">
      <c r="O601" s="19"/>
    </row>
    <row r="602" spans="15:15">
      <c r="O602" s="19"/>
    </row>
    <row r="603" spans="15:15">
      <c r="O603" s="19"/>
    </row>
    <row r="604" spans="15:15">
      <c r="O604" s="19"/>
    </row>
    <row r="605" spans="15:15">
      <c r="O605" s="19"/>
    </row>
    <row r="606" spans="15:15">
      <c r="O606" s="19"/>
    </row>
    <row r="607" spans="15:15">
      <c r="O607" s="19"/>
    </row>
    <row r="608" spans="15:15">
      <c r="O608" s="19"/>
    </row>
    <row r="609" spans="15:15">
      <c r="O609" s="19"/>
    </row>
    <row r="610" spans="15:15">
      <c r="O610" s="19"/>
    </row>
    <row r="611" spans="15:15">
      <c r="O611" s="19"/>
    </row>
    <row r="612" spans="15:15">
      <c r="O612" s="19"/>
    </row>
    <row r="613" spans="15:15">
      <c r="O613" s="19"/>
    </row>
    <row r="614" spans="15:15">
      <c r="O614" s="19"/>
    </row>
    <row r="615" spans="15:15">
      <c r="O615" s="19"/>
    </row>
    <row r="616" spans="15:15">
      <c r="O616" s="19"/>
    </row>
    <row r="617" spans="15:15">
      <c r="O617" s="19"/>
    </row>
    <row r="618" spans="15:15">
      <c r="O618" s="19"/>
    </row>
    <row r="619" spans="15:15">
      <c r="O619" s="19"/>
    </row>
    <row r="620" spans="15:15">
      <c r="O620" s="19"/>
    </row>
    <row r="621" spans="15:15">
      <c r="O621" s="19"/>
    </row>
    <row r="622" spans="15:15">
      <c r="O622" s="19"/>
    </row>
    <row r="623" spans="15:15">
      <c r="O623" s="19"/>
    </row>
    <row r="624" spans="15:15">
      <c r="O624" s="19"/>
    </row>
    <row r="625" spans="15:15">
      <c r="O625" s="19"/>
    </row>
    <row r="626" spans="15:15">
      <c r="O626" s="19"/>
    </row>
    <row r="627" spans="15:15">
      <c r="O627" s="19"/>
    </row>
    <row r="628" spans="15:15">
      <c r="O628" s="19"/>
    </row>
    <row r="629" spans="15:15">
      <c r="O629" s="19"/>
    </row>
    <row r="630" spans="15:15">
      <c r="O630" s="19"/>
    </row>
    <row r="631" spans="15:15">
      <c r="O631" s="19"/>
    </row>
    <row r="632" spans="15:15">
      <c r="O632" s="19"/>
    </row>
    <row r="633" spans="15:15">
      <c r="O633" s="19"/>
    </row>
    <row r="634" spans="15:15">
      <c r="O634" s="19"/>
    </row>
    <row r="635" spans="15:15">
      <c r="O635" s="19"/>
    </row>
    <row r="636" spans="15:15">
      <c r="O636" s="19"/>
    </row>
    <row r="637" spans="15:15">
      <c r="O637" s="19"/>
    </row>
    <row r="638" spans="15:15">
      <c r="O638" s="19"/>
    </row>
    <row r="639" spans="15:15">
      <c r="O639" s="19"/>
    </row>
    <row r="640" spans="15:15">
      <c r="O640" s="19"/>
    </row>
    <row r="641" spans="15:15">
      <c r="O641" s="19"/>
    </row>
    <row r="642" spans="15:15">
      <c r="O642" s="19"/>
    </row>
    <row r="643" spans="15:15">
      <c r="O643" s="19"/>
    </row>
    <row r="644" spans="15:15">
      <c r="O644" s="19"/>
    </row>
    <row r="645" spans="15:15">
      <c r="O645" s="19"/>
    </row>
    <row r="646" spans="15:15">
      <c r="O646" s="19"/>
    </row>
    <row r="647" spans="15:15">
      <c r="O647" s="19"/>
    </row>
    <row r="648" spans="15:15">
      <c r="O648" s="19"/>
    </row>
    <row r="649" spans="15:15">
      <c r="O649" s="19"/>
    </row>
    <row r="650" spans="15:15">
      <c r="O650" s="19"/>
    </row>
    <row r="651" spans="15:15">
      <c r="O651" s="19"/>
    </row>
    <row r="652" spans="15:15">
      <c r="O652" s="19"/>
    </row>
    <row r="653" spans="15:15">
      <c r="O653" s="19"/>
    </row>
    <row r="654" spans="15:15">
      <c r="O654" s="19"/>
    </row>
    <row r="655" spans="15:15">
      <c r="O655" s="19"/>
    </row>
    <row r="656" spans="15:15">
      <c r="O656" s="19"/>
    </row>
    <row r="657" spans="15:15">
      <c r="O657" s="19"/>
    </row>
    <row r="658" spans="15:15">
      <c r="O658" s="19"/>
    </row>
    <row r="659" spans="15:15">
      <c r="O659" s="19"/>
    </row>
    <row r="660" spans="15:15">
      <c r="O660" s="19"/>
    </row>
    <row r="661" spans="15:15">
      <c r="O661" s="19"/>
    </row>
    <row r="662" spans="15:15">
      <c r="O662" s="19"/>
    </row>
    <row r="663" spans="15:15">
      <c r="O663" s="19"/>
    </row>
    <row r="664" spans="15:15">
      <c r="O664" s="19"/>
    </row>
    <row r="665" spans="15:15">
      <c r="O665" s="19"/>
    </row>
    <row r="666" spans="15:15">
      <c r="O666" s="19"/>
    </row>
    <row r="667" spans="15:15">
      <c r="O667" s="19"/>
    </row>
    <row r="668" spans="15:15">
      <c r="O668" s="19"/>
    </row>
    <row r="669" spans="15:15">
      <c r="O669" s="19"/>
    </row>
    <row r="670" spans="15:15">
      <c r="O670" s="19"/>
    </row>
    <row r="671" spans="15:15">
      <c r="O671" s="19"/>
    </row>
    <row r="672" spans="15:15">
      <c r="O672" s="19"/>
    </row>
    <row r="673" spans="15:15">
      <c r="O673" s="19"/>
    </row>
    <row r="674" spans="15:15">
      <c r="O674" s="19"/>
    </row>
    <row r="675" spans="15:15">
      <c r="O675" s="19"/>
    </row>
    <row r="676" spans="15:15">
      <c r="O676" s="19"/>
    </row>
    <row r="677" spans="15:15">
      <c r="O677" s="19"/>
    </row>
    <row r="678" spans="15:15">
      <c r="O678" s="19"/>
    </row>
    <row r="679" spans="15:15">
      <c r="O679" s="19"/>
    </row>
    <row r="680" spans="15:15">
      <c r="O680" s="19"/>
    </row>
    <row r="681" spans="15:15">
      <c r="O681" s="19"/>
    </row>
    <row r="682" spans="15:15">
      <c r="O682" s="19"/>
    </row>
    <row r="683" spans="15:15">
      <c r="O683" s="19"/>
    </row>
    <row r="684" spans="15:15">
      <c r="O684" s="19"/>
    </row>
    <row r="685" spans="15:15">
      <c r="O685" s="19"/>
    </row>
    <row r="686" spans="15:15">
      <c r="O686" s="19"/>
    </row>
    <row r="687" spans="15:15">
      <c r="O687" s="19"/>
    </row>
    <row r="688" spans="15:15">
      <c r="O688" s="19"/>
    </row>
    <row r="689" spans="15:15">
      <c r="O689" s="19"/>
    </row>
    <row r="690" spans="15:15">
      <c r="O690" s="19"/>
    </row>
    <row r="691" spans="15:15">
      <c r="O691" s="19"/>
    </row>
    <row r="692" spans="15:15">
      <c r="O692" s="19"/>
    </row>
    <row r="693" spans="15:15">
      <c r="O693" s="19"/>
    </row>
    <row r="694" spans="15:15">
      <c r="O694" s="19"/>
    </row>
    <row r="695" spans="15:15">
      <c r="O695" s="19"/>
    </row>
    <row r="696" spans="15:15">
      <c r="O696" s="19"/>
    </row>
    <row r="697" spans="15:15">
      <c r="O697" s="19"/>
    </row>
    <row r="698" spans="15:15">
      <c r="O698" s="19"/>
    </row>
    <row r="699" spans="15:15">
      <c r="O699" s="19"/>
    </row>
    <row r="700" spans="15:15">
      <c r="O700" s="19"/>
    </row>
    <row r="701" spans="15:15">
      <c r="O701" s="19"/>
    </row>
    <row r="702" spans="15:15">
      <c r="O702" s="19"/>
    </row>
    <row r="703" spans="15:15">
      <c r="O703" s="19"/>
    </row>
    <row r="704" spans="15:15">
      <c r="O704" s="19"/>
    </row>
    <row r="705" spans="15:15">
      <c r="O705" s="19"/>
    </row>
    <row r="706" spans="15:15">
      <c r="O706" s="19"/>
    </row>
    <row r="707" spans="15:15">
      <c r="O707" s="19"/>
    </row>
    <row r="708" spans="15:15">
      <c r="O708" s="19"/>
    </row>
    <row r="709" spans="15:15">
      <c r="O709" s="19"/>
    </row>
    <row r="710" spans="15:15">
      <c r="O710" s="19"/>
    </row>
    <row r="711" spans="15:15">
      <c r="O711" s="19"/>
    </row>
    <row r="712" spans="15:15">
      <c r="O712" s="19"/>
    </row>
    <row r="713" spans="15:15">
      <c r="O713" s="19"/>
    </row>
    <row r="714" spans="15:15">
      <c r="O714" s="19"/>
    </row>
    <row r="715" spans="15:15">
      <c r="O715" s="19"/>
    </row>
    <row r="716" spans="15:15">
      <c r="O716" s="19"/>
    </row>
    <row r="717" spans="15:15">
      <c r="O717" s="19"/>
    </row>
    <row r="718" spans="15:15">
      <c r="O718" s="19"/>
    </row>
    <row r="719" spans="15:15">
      <c r="O719" s="19"/>
    </row>
    <row r="720" spans="15:15">
      <c r="O720" s="19"/>
    </row>
    <row r="721" spans="15:15">
      <c r="O721" s="19"/>
    </row>
    <row r="722" spans="15:15">
      <c r="O722" s="19"/>
    </row>
    <row r="723" spans="15:15">
      <c r="O723" s="19"/>
    </row>
    <row r="724" spans="15:15">
      <c r="O724" s="19"/>
    </row>
    <row r="725" spans="15:15">
      <c r="O725" s="19"/>
    </row>
    <row r="726" spans="15:15">
      <c r="O726" s="19"/>
    </row>
    <row r="727" spans="15:15">
      <c r="O727" s="19"/>
    </row>
    <row r="728" spans="15:15">
      <c r="O728" s="19"/>
    </row>
    <row r="729" spans="15:15">
      <c r="O729" s="19"/>
    </row>
    <row r="730" spans="15:15">
      <c r="O730" s="19"/>
    </row>
    <row r="731" spans="15:15">
      <c r="O731" s="19"/>
    </row>
    <row r="732" spans="15:15">
      <c r="O732" s="19"/>
    </row>
    <row r="733" spans="15:15">
      <c r="O733" s="19"/>
    </row>
    <row r="734" spans="15:15">
      <c r="O734" s="19"/>
    </row>
    <row r="735" spans="15:15">
      <c r="O735" s="19"/>
    </row>
    <row r="736" spans="15:15">
      <c r="O736" s="19"/>
    </row>
    <row r="737" spans="15:15">
      <c r="O737" s="19"/>
    </row>
    <row r="738" spans="15:15">
      <c r="O738" s="19"/>
    </row>
    <row r="739" spans="15:15">
      <c r="O739" s="19"/>
    </row>
    <row r="740" spans="15:15">
      <c r="O740" s="19"/>
    </row>
    <row r="741" spans="15:15">
      <c r="O741" s="19"/>
    </row>
    <row r="742" spans="15:15">
      <c r="O742" s="19"/>
    </row>
    <row r="743" spans="15:15">
      <c r="O743" s="19"/>
    </row>
    <row r="744" spans="15:15">
      <c r="O744" s="19"/>
    </row>
    <row r="745" spans="15:15">
      <c r="O745" s="19"/>
    </row>
    <row r="746" spans="15:15">
      <c r="O746" s="19"/>
    </row>
    <row r="747" spans="15:15">
      <c r="O747" s="19"/>
    </row>
    <row r="748" spans="15:15">
      <c r="O748" s="19"/>
    </row>
    <row r="749" spans="15:15">
      <c r="O749" s="19"/>
    </row>
    <row r="750" spans="15:15">
      <c r="O750" s="19"/>
    </row>
    <row r="751" spans="15:15">
      <c r="O751" s="19"/>
    </row>
    <row r="752" spans="15:15">
      <c r="O752" s="19"/>
    </row>
    <row r="753" spans="15:15">
      <c r="O753" s="19"/>
    </row>
    <row r="754" spans="15:15">
      <c r="O754" s="19"/>
    </row>
    <row r="755" spans="15:15">
      <c r="O755" s="19"/>
    </row>
    <row r="756" spans="15:15">
      <c r="O756" s="19"/>
    </row>
    <row r="757" spans="15:15">
      <c r="O757" s="19"/>
    </row>
    <row r="758" spans="15:15">
      <c r="O758" s="19"/>
    </row>
    <row r="759" spans="15:15">
      <c r="O759" s="19"/>
    </row>
    <row r="760" spans="15:15">
      <c r="O760" s="19"/>
    </row>
    <row r="761" spans="15:15">
      <c r="O761" s="19"/>
    </row>
    <row r="762" spans="15:15">
      <c r="O762" s="19"/>
    </row>
    <row r="763" spans="15:15">
      <c r="O763" s="19"/>
    </row>
    <row r="764" spans="15:15">
      <c r="O764" s="19"/>
    </row>
    <row r="765" spans="15:15">
      <c r="O765" s="19"/>
    </row>
    <row r="766" spans="15:15">
      <c r="O766" s="19"/>
    </row>
    <row r="767" spans="15:15">
      <c r="O767" s="19"/>
    </row>
    <row r="768" spans="15:15">
      <c r="O768" s="19"/>
    </row>
    <row r="769" spans="15:15">
      <c r="O769" s="19"/>
    </row>
    <row r="770" spans="15:15">
      <c r="O770" s="19"/>
    </row>
    <row r="771" spans="15:15">
      <c r="O771" s="19"/>
    </row>
    <row r="772" spans="15:15">
      <c r="O772" s="19"/>
    </row>
    <row r="773" spans="15:15">
      <c r="O773" s="19"/>
    </row>
    <row r="774" spans="15:15">
      <c r="O774" s="19"/>
    </row>
    <row r="775" spans="15:15">
      <c r="O775" s="19"/>
    </row>
    <row r="776" spans="15:15">
      <c r="O776" s="19"/>
    </row>
    <row r="777" spans="15:15">
      <c r="O777" s="19"/>
    </row>
    <row r="778" spans="15:15">
      <c r="O778" s="19"/>
    </row>
    <row r="779" spans="15:15">
      <c r="O779" s="19"/>
    </row>
    <row r="780" spans="15:15">
      <c r="O780" s="19"/>
    </row>
    <row r="781" spans="15:15">
      <c r="O781" s="19"/>
    </row>
    <row r="782" spans="15:15">
      <c r="O782" s="19"/>
    </row>
    <row r="783" spans="15:15">
      <c r="O783" s="19"/>
    </row>
    <row r="784" spans="15:15">
      <c r="O784" s="19"/>
    </row>
    <row r="785" spans="15:15">
      <c r="O785" s="19"/>
    </row>
    <row r="786" spans="15:15">
      <c r="O786" s="19"/>
    </row>
    <row r="787" spans="15:15">
      <c r="O787" s="19"/>
    </row>
    <row r="788" spans="15:15">
      <c r="O788" s="19"/>
    </row>
    <row r="789" spans="15:15">
      <c r="O789" s="19"/>
    </row>
    <row r="790" spans="15:15">
      <c r="O790" s="19"/>
    </row>
    <row r="791" spans="15:15">
      <c r="O791" s="19"/>
    </row>
    <row r="792" spans="15:15">
      <c r="O792" s="19"/>
    </row>
    <row r="793" spans="15:15">
      <c r="O793" s="19"/>
    </row>
    <row r="794" spans="15:15">
      <c r="O794" s="19"/>
    </row>
    <row r="795" spans="15:15">
      <c r="O795" s="19"/>
    </row>
    <row r="796" spans="15:15">
      <c r="O796" s="19"/>
    </row>
    <row r="797" spans="15:15">
      <c r="O797" s="19"/>
    </row>
    <row r="798" spans="15:15">
      <c r="O798" s="19"/>
    </row>
    <row r="799" spans="15:15">
      <c r="O799" s="19"/>
    </row>
    <row r="800" spans="15:15">
      <c r="O800" s="19"/>
    </row>
    <row r="801" spans="15:15">
      <c r="O801" s="19"/>
    </row>
    <row r="802" spans="15:15">
      <c r="O802" s="19"/>
    </row>
    <row r="803" spans="15:15">
      <c r="O803" s="19"/>
    </row>
    <row r="804" spans="15:15">
      <c r="O804" s="19"/>
    </row>
    <row r="805" spans="15:15">
      <c r="O805" s="19"/>
    </row>
    <row r="806" spans="15:15">
      <c r="O806" s="19"/>
    </row>
    <row r="807" spans="15:15">
      <c r="O807" s="19"/>
    </row>
    <row r="808" spans="15:15">
      <c r="O808" s="19"/>
    </row>
    <row r="809" spans="15:15">
      <c r="O809" s="19"/>
    </row>
    <row r="810" spans="15:15">
      <c r="O810" s="19"/>
    </row>
    <row r="811" spans="15:15">
      <c r="O811" s="19"/>
    </row>
    <row r="812" spans="15:15">
      <c r="O812" s="19"/>
    </row>
    <row r="813" spans="15:15">
      <c r="O813" s="19"/>
    </row>
    <row r="814" spans="15:15">
      <c r="O814" s="19"/>
    </row>
    <row r="815" spans="15:15">
      <c r="O815" s="19"/>
    </row>
    <row r="816" spans="15:15">
      <c r="O816" s="19"/>
    </row>
    <row r="817" spans="15:15">
      <c r="O817" s="19"/>
    </row>
    <row r="818" spans="15:15">
      <c r="O818" s="19"/>
    </row>
    <row r="819" spans="15:15">
      <c r="O819" s="19"/>
    </row>
    <row r="820" spans="15:15">
      <c r="O820" s="19"/>
    </row>
    <row r="821" spans="15:15">
      <c r="O821" s="19"/>
    </row>
    <row r="822" spans="15:15">
      <c r="O822" s="19"/>
    </row>
    <row r="823" spans="15:15">
      <c r="O823" s="19"/>
    </row>
    <row r="824" spans="15:15">
      <c r="O824" s="19"/>
    </row>
    <row r="825" spans="15:15">
      <c r="O825" s="19"/>
    </row>
    <row r="826" spans="15:15">
      <c r="O826" s="19"/>
    </row>
    <row r="827" spans="15:15">
      <c r="O827" s="19"/>
    </row>
    <row r="828" spans="15:15">
      <c r="O828" s="19"/>
    </row>
    <row r="829" spans="15:15">
      <c r="O829" s="19"/>
    </row>
    <row r="830" spans="15:15">
      <c r="O830" s="19"/>
    </row>
    <row r="831" spans="15:15">
      <c r="O831" s="19"/>
    </row>
    <row r="832" spans="15:15">
      <c r="O832" s="19"/>
    </row>
    <row r="833" spans="15:15">
      <c r="O833" s="19"/>
    </row>
    <row r="834" spans="15:15">
      <c r="O834" s="19"/>
    </row>
    <row r="835" spans="15:15">
      <c r="O835" s="19"/>
    </row>
    <row r="836" spans="15:15">
      <c r="O836" s="19"/>
    </row>
    <row r="837" spans="15:15">
      <c r="O837" s="19"/>
    </row>
    <row r="838" spans="15:15">
      <c r="O838" s="19"/>
    </row>
    <row r="839" spans="15:15">
      <c r="O839" s="19"/>
    </row>
    <row r="840" spans="15:15">
      <c r="O840" s="19"/>
    </row>
    <row r="841" spans="15:15">
      <c r="O841" s="19"/>
    </row>
    <row r="842" spans="15:15">
      <c r="O842" s="19"/>
    </row>
    <row r="843" spans="15:15">
      <c r="O843" s="19"/>
    </row>
    <row r="844" spans="15:15">
      <c r="O844" s="19"/>
    </row>
    <row r="845" spans="15:15">
      <c r="O845" s="19"/>
    </row>
    <row r="846" spans="15:15">
      <c r="O846" s="19"/>
    </row>
    <row r="847" spans="15:15">
      <c r="O847" s="19"/>
    </row>
    <row r="848" spans="15:15">
      <c r="O848" s="19"/>
    </row>
    <row r="849" spans="15:15">
      <c r="O849" s="19"/>
    </row>
    <row r="850" spans="15:15">
      <c r="O850" s="19"/>
    </row>
    <row r="851" spans="15:15">
      <c r="O851" s="19"/>
    </row>
    <row r="852" spans="15:15">
      <c r="O852" s="19"/>
    </row>
    <row r="853" spans="15:15">
      <c r="O853" s="19"/>
    </row>
    <row r="854" spans="15:15">
      <c r="O854" s="19"/>
    </row>
    <row r="855" spans="15:15">
      <c r="O855" s="19"/>
    </row>
    <row r="856" spans="15:15">
      <c r="O856" s="19"/>
    </row>
    <row r="857" spans="15:15">
      <c r="O857" s="19"/>
    </row>
    <row r="858" spans="15:15">
      <c r="O858" s="19"/>
    </row>
    <row r="859" spans="15:15">
      <c r="O859" s="19"/>
    </row>
    <row r="860" spans="15:15">
      <c r="O860" s="19"/>
    </row>
    <row r="861" spans="15:15">
      <c r="O861" s="19"/>
    </row>
    <row r="862" spans="15:15">
      <c r="O862" s="19"/>
    </row>
    <row r="863" spans="15:15">
      <c r="O863" s="19"/>
    </row>
    <row r="864" spans="15:15">
      <c r="O864" s="19"/>
    </row>
    <row r="865" spans="15:15">
      <c r="O865" s="19"/>
    </row>
    <row r="866" spans="15:15">
      <c r="O866" s="19"/>
    </row>
    <row r="867" spans="15:15">
      <c r="O867" s="19"/>
    </row>
    <row r="868" spans="15:15">
      <c r="O868" s="19"/>
    </row>
    <row r="869" spans="15:15">
      <c r="O869" s="19"/>
    </row>
    <row r="870" spans="15:15">
      <c r="O870" s="19"/>
    </row>
    <row r="871" spans="15:15">
      <c r="O871" s="19"/>
    </row>
    <row r="872" spans="15:15">
      <c r="O872" s="19"/>
    </row>
    <row r="873" spans="15:15">
      <c r="O873" s="19"/>
    </row>
    <row r="874" spans="15:15">
      <c r="O874" s="19"/>
    </row>
    <row r="875" spans="15:15">
      <c r="O875" s="19"/>
    </row>
    <row r="876" spans="15:15">
      <c r="O876" s="19"/>
    </row>
    <row r="877" spans="15:15">
      <c r="O877" s="19"/>
    </row>
    <row r="878" spans="15:15">
      <c r="O878" s="19"/>
    </row>
    <row r="879" spans="15:15">
      <c r="O879" s="19"/>
    </row>
    <row r="880" spans="15:15">
      <c r="O880" s="19"/>
    </row>
    <row r="881" spans="15:15">
      <c r="O881" s="19"/>
    </row>
    <row r="882" spans="15:15">
      <c r="O882" s="19"/>
    </row>
    <row r="883" spans="15:15">
      <c r="O883" s="19"/>
    </row>
    <row r="884" spans="15:15">
      <c r="O884" s="19"/>
    </row>
    <row r="885" spans="15:15">
      <c r="O885" s="19"/>
    </row>
    <row r="886" spans="15:15">
      <c r="O886" s="19"/>
    </row>
    <row r="887" spans="15:15">
      <c r="O887" s="19"/>
    </row>
    <row r="888" spans="15:15">
      <c r="O888" s="19"/>
    </row>
    <row r="889" spans="15:15">
      <c r="O889" s="19"/>
    </row>
    <row r="890" spans="15:15">
      <c r="O890" s="19"/>
    </row>
    <row r="891" spans="15:15">
      <c r="O891" s="19"/>
    </row>
    <row r="892" spans="15:15">
      <c r="O892" s="19"/>
    </row>
    <row r="893" spans="15:15">
      <c r="O893" s="19"/>
    </row>
    <row r="894" spans="15:15">
      <c r="O894" s="19"/>
    </row>
    <row r="895" spans="15:15">
      <c r="O895" s="19"/>
    </row>
    <row r="896" spans="15:15">
      <c r="O896" s="19"/>
    </row>
    <row r="897" spans="15:15">
      <c r="O897" s="19"/>
    </row>
    <row r="898" spans="15:15">
      <c r="O898" s="19"/>
    </row>
    <row r="899" spans="15:15">
      <c r="O899" s="19"/>
    </row>
    <row r="900" spans="15:15">
      <c r="O900" s="19"/>
    </row>
    <row r="901" spans="15:15">
      <c r="O901" s="19"/>
    </row>
    <row r="902" spans="15:15">
      <c r="O902" s="19"/>
    </row>
    <row r="903" spans="15:15">
      <c r="O903" s="19"/>
    </row>
    <row r="904" spans="15:15">
      <c r="O904" s="19"/>
    </row>
    <row r="905" spans="15:15">
      <c r="O905" s="19"/>
    </row>
    <row r="906" spans="15:15">
      <c r="O906" s="19"/>
    </row>
    <row r="907" spans="15:15">
      <c r="O907" s="19"/>
    </row>
    <row r="908" spans="15:15">
      <c r="O908" s="19"/>
    </row>
    <row r="909" spans="15:15">
      <c r="O909" s="19"/>
    </row>
    <row r="910" spans="15:15">
      <c r="O910" s="19"/>
    </row>
    <row r="911" spans="15:15">
      <c r="O911" s="19"/>
    </row>
    <row r="912" spans="15:15">
      <c r="O912" s="19"/>
    </row>
    <row r="913" spans="15:15">
      <c r="O913" s="19"/>
    </row>
    <row r="914" spans="15:15">
      <c r="O914" s="19"/>
    </row>
    <row r="915" spans="15:15">
      <c r="O915" s="19"/>
    </row>
    <row r="916" spans="15:15">
      <c r="O916" s="19"/>
    </row>
    <row r="917" spans="15:15">
      <c r="O917" s="19"/>
    </row>
    <row r="918" spans="15:15">
      <c r="O918" s="19"/>
    </row>
    <row r="919" spans="15:15">
      <c r="O919" s="19"/>
    </row>
    <row r="920" spans="15:15">
      <c r="O920" s="19"/>
    </row>
    <row r="921" spans="15:15">
      <c r="O921" s="19"/>
    </row>
    <row r="922" spans="15:15">
      <c r="O922" s="19"/>
    </row>
    <row r="923" spans="15:15">
      <c r="O923" s="19"/>
    </row>
    <row r="924" spans="15:15">
      <c r="O924" s="19"/>
    </row>
    <row r="925" spans="15:15">
      <c r="O925" s="19"/>
    </row>
    <row r="926" spans="15:15">
      <c r="O926" s="19"/>
    </row>
    <row r="927" spans="15:15">
      <c r="O927" s="19"/>
    </row>
    <row r="928" spans="15:15">
      <c r="O928" s="19"/>
    </row>
    <row r="929" spans="15:15">
      <c r="O929" s="19"/>
    </row>
    <row r="930" spans="15:15">
      <c r="O930" s="19"/>
    </row>
    <row r="931" spans="15:15">
      <c r="O931" s="19"/>
    </row>
    <row r="932" spans="15:15">
      <c r="O932" s="19"/>
    </row>
    <row r="933" spans="15:15">
      <c r="O933" s="19"/>
    </row>
    <row r="934" spans="15:15">
      <c r="O934" s="19"/>
    </row>
    <row r="935" spans="15:15">
      <c r="O935" s="19"/>
    </row>
    <row r="936" spans="15:15">
      <c r="O936" s="19"/>
    </row>
    <row r="937" spans="15:15">
      <c r="O937" s="19"/>
    </row>
    <row r="938" spans="15:15">
      <c r="O938" s="19"/>
    </row>
    <row r="939" spans="15:15">
      <c r="O939" s="19"/>
    </row>
    <row r="940" spans="15:15">
      <c r="O940" s="19"/>
    </row>
    <row r="941" spans="15:15">
      <c r="O941" s="19"/>
    </row>
    <row r="942" spans="15:15">
      <c r="O942" s="19"/>
    </row>
    <row r="943" spans="15:15">
      <c r="O943" s="19"/>
    </row>
    <row r="944" spans="15:15">
      <c r="O944" s="19"/>
    </row>
    <row r="945" spans="15:15">
      <c r="O945" s="19"/>
    </row>
    <row r="946" spans="15:15">
      <c r="O946" s="19"/>
    </row>
    <row r="947" spans="15:15">
      <c r="O947" s="19"/>
    </row>
    <row r="948" spans="15:15">
      <c r="O948" s="19"/>
    </row>
    <row r="949" spans="15:15">
      <c r="O949" s="19"/>
    </row>
    <row r="950" spans="15:15">
      <c r="O950" s="19"/>
    </row>
    <row r="951" spans="15:15">
      <c r="O951" s="19"/>
    </row>
    <row r="952" spans="15:15">
      <c r="O952" s="19"/>
    </row>
    <row r="953" spans="15:15">
      <c r="O953" s="19"/>
    </row>
    <row r="954" spans="15:15">
      <c r="O954" s="19"/>
    </row>
    <row r="955" spans="15:15">
      <c r="O955" s="19"/>
    </row>
    <row r="956" spans="15:15">
      <c r="O956" s="19"/>
    </row>
    <row r="957" spans="15:15">
      <c r="O957" s="19"/>
    </row>
    <row r="958" spans="15:15">
      <c r="O958" s="19"/>
    </row>
    <row r="959" spans="15:15">
      <c r="O959" s="19"/>
    </row>
    <row r="960" spans="15:15">
      <c r="O960" s="19"/>
    </row>
    <row r="961" spans="15:15">
      <c r="O961" s="19"/>
    </row>
    <row r="962" spans="15:15">
      <c r="O962" s="19"/>
    </row>
    <row r="963" spans="15:15">
      <c r="O963" s="19"/>
    </row>
    <row r="964" spans="15:15">
      <c r="O964" s="19"/>
    </row>
    <row r="965" spans="15:15">
      <c r="O965" s="19"/>
    </row>
    <row r="966" spans="15:15">
      <c r="O966" s="19"/>
    </row>
    <row r="967" spans="15:15">
      <c r="O967" s="19"/>
    </row>
    <row r="968" spans="15:15">
      <c r="O968" s="19"/>
    </row>
    <row r="969" spans="15:15">
      <c r="O969" s="19"/>
    </row>
    <row r="970" spans="15:15">
      <c r="O970" s="19"/>
    </row>
    <row r="971" spans="15:15">
      <c r="O971" s="19"/>
    </row>
    <row r="972" spans="15:15">
      <c r="O972" s="19"/>
    </row>
    <row r="973" spans="15:15">
      <c r="O973" s="19"/>
    </row>
    <row r="974" spans="15:15">
      <c r="O974" s="19"/>
    </row>
    <row r="975" spans="15:15">
      <c r="O975" s="19"/>
    </row>
    <row r="976" spans="15:15">
      <c r="O976" s="19"/>
    </row>
    <row r="977" spans="15:15">
      <c r="O977" s="19"/>
    </row>
    <row r="978" spans="15:15">
      <c r="O978" s="19"/>
    </row>
    <row r="979" spans="15:15">
      <c r="O979" s="19"/>
    </row>
    <row r="980" spans="15:15">
      <c r="O980" s="19"/>
    </row>
    <row r="981" spans="15:15">
      <c r="O981" s="19"/>
    </row>
    <row r="982" spans="15:15">
      <c r="O982" s="19"/>
    </row>
    <row r="983" spans="15:15">
      <c r="O983" s="19"/>
    </row>
    <row r="984" spans="15:15">
      <c r="O984" s="19"/>
    </row>
    <row r="985" spans="15:15">
      <c r="O985" s="19"/>
    </row>
    <row r="986" spans="15:15">
      <c r="O986" s="19"/>
    </row>
    <row r="987" spans="15:15">
      <c r="O987" s="19"/>
    </row>
    <row r="988" spans="15:15">
      <c r="O988" s="19"/>
    </row>
    <row r="989" spans="15:15">
      <c r="O989" s="19"/>
    </row>
    <row r="990" spans="15:15">
      <c r="O990" s="19"/>
    </row>
    <row r="991" spans="15:15">
      <c r="O991" s="19"/>
    </row>
    <row r="992" spans="15:15">
      <c r="O992" s="19"/>
    </row>
    <row r="993" spans="15:15">
      <c r="O993" s="19"/>
    </row>
    <row r="994" spans="15:15">
      <c r="O994" s="19"/>
    </row>
    <row r="995" spans="15:15">
      <c r="O995" s="19"/>
    </row>
    <row r="996" spans="15:15">
      <c r="O996" s="19"/>
    </row>
    <row r="997" spans="15:15">
      <c r="O997" s="19"/>
    </row>
    <row r="998" spans="15:15">
      <c r="O998" s="19"/>
    </row>
    <row r="999" spans="15:15">
      <c r="O999" s="19"/>
    </row>
    <row r="1000" spans="15:15">
      <c r="O1000" s="19"/>
    </row>
    <row r="1001" spans="15:15">
      <c r="O1001" s="19"/>
    </row>
    <row r="1002" spans="15:15">
      <c r="O1002" s="19"/>
    </row>
    <row r="1003" spans="15:15">
      <c r="O1003" s="19"/>
    </row>
    <row r="1004" spans="15:15">
      <c r="O1004" s="19"/>
    </row>
    <row r="1005" spans="15:15">
      <c r="O1005" s="19"/>
    </row>
    <row r="1006" spans="15:15">
      <c r="O1006" s="19"/>
    </row>
    <row r="1007" spans="15:15">
      <c r="O1007" s="19"/>
    </row>
    <row r="1008" spans="15:15">
      <c r="O1008" s="19"/>
    </row>
    <row r="1009" spans="15:15">
      <c r="O1009" s="19"/>
    </row>
    <row r="1010" spans="15:15">
      <c r="O1010" s="19"/>
    </row>
    <row r="1011" spans="15:15">
      <c r="O1011" s="19"/>
    </row>
    <row r="1012" spans="15:15">
      <c r="O1012" s="19"/>
    </row>
    <row r="1013" spans="15:15">
      <c r="O1013" s="19"/>
    </row>
    <row r="1014" spans="15:15">
      <c r="O1014" s="19"/>
    </row>
    <row r="1015" spans="15:15">
      <c r="O1015" s="19"/>
    </row>
    <row r="1016" spans="15:15">
      <c r="O1016" s="19"/>
    </row>
    <row r="1017" spans="15:15">
      <c r="O1017" s="19"/>
    </row>
    <row r="1018" spans="15:15">
      <c r="O1018" s="19"/>
    </row>
    <row r="1019" spans="15:15">
      <c r="O1019" s="19"/>
    </row>
    <row r="1020" spans="15:15">
      <c r="O1020" s="19"/>
    </row>
    <row r="1021" spans="15:15">
      <c r="O1021" s="19"/>
    </row>
    <row r="1022" spans="15:15">
      <c r="O1022" s="19"/>
    </row>
    <row r="1023" spans="15:15">
      <c r="O1023" s="19"/>
    </row>
    <row r="1024" spans="15:15">
      <c r="O1024" s="19"/>
    </row>
    <row r="1025" spans="15:15">
      <c r="O1025" s="19"/>
    </row>
    <row r="1026" spans="15:15">
      <c r="O1026" s="19"/>
    </row>
    <row r="1027" spans="15:15">
      <c r="O1027" s="19"/>
    </row>
    <row r="1028" spans="15:15">
      <c r="O1028" s="19"/>
    </row>
    <row r="1029" spans="15:15">
      <c r="O1029" s="19"/>
    </row>
    <row r="1030" spans="15:15">
      <c r="O1030" s="19"/>
    </row>
    <row r="1031" spans="15:15">
      <c r="O1031" s="19"/>
    </row>
    <row r="1032" spans="15:15">
      <c r="O1032" s="19"/>
    </row>
    <row r="1033" spans="15:15">
      <c r="O1033" s="19"/>
    </row>
    <row r="1034" spans="15:15">
      <c r="O1034" s="19"/>
    </row>
    <row r="1035" spans="15:15">
      <c r="O1035" s="19"/>
    </row>
    <row r="1036" spans="15:15">
      <c r="O1036" s="19"/>
    </row>
    <row r="1037" spans="15:15">
      <c r="O1037" s="19"/>
    </row>
    <row r="1038" spans="15:15">
      <c r="O1038" s="19"/>
    </row>
    <row r="1039" spans="15:15">
      <c r="O1039" s="19"/>
    </row>
    <row r="1040" spans="15:15">
      <c r="O1040" s="19"/>
    </row>
    <row r="1041" spans="15:15">
      <c r="O1041" s="19"/>
    </row>
    <row r="1042" spans="15:15">
      <c r="O1042" s="19"/>
    </row>
    <row r="1043" spans="15:15">
      <c r="O1043" s="19"/>
    </row>
    <row r="1044" spans="15:15">
      <c r="O1044" s="19"/>
    </row>
    <row r="1045" spans="15:15">
      <c r="O1045" s="19"/>
    </row>
    <row r="1046" spans="15:15">
      <c r="O1046" s="19"/>
    </row>
    <row r="1047" spans="15:15">
      <c r="O1047" s="19"/>
    </row>
    <row r="1048" spans="15:15">
      <c r="O1048" s="19"/>
    </row>
    <row r="1049" spans="15:15">
      <c r="O1049" s="19"/>
    </row>
    <row r="1050" spans="15:15">
      <c r="O1050" s="19"/>
    </row>
    <row r="1051" spans="15:15">
      <c r="O1051" s="19"/>
    </row>
    <row r="1052" spans="15:15">
      <c r="O1052" s="19"/>
    </row>
    <row r="1053" spans="15:15">
      <c r="O1053" s="19"/>
    </row>
    <row r="1054" spans="15:15">
      <c r="O1054" s="19"/>
    </row>
    <row r="1055" spans="15:15">
      <c r="O1055" s="19"/>
    </row>
    <row r="1056" spans="15:15">
      <c r="O1056" s="19"/>
    </row>
    <row r="1057" spans="15:15">
      <c r="O1057" s="19"/>
    </row>
    <row r="1058" spans="15:15">
      <c r="O1058" s="19"/>
    </row>
    <row r="1059" spans="15:15">
      <c r="O1059" s="19"/>
    </row>
    <row r="1060" spans="15:15">
      <c r="O1060" s="19"/>
    </row>
    <row r="1061" spans="15:15">
      <c r="O1061" s="19"/>
    </row>
    <row r="1062" spans="15:15">
      <c r="O1062" s="19"/>
    </row>
    <row r="1063" spans="15:15">
      <c r="O1063" s="19"/>
    </row>
    <row r="1064" spans="15:15">
      <c r="O1064" s="19"/>
    </row>
    <row r="1065" spans="15:15">
      <c r="O1065" s="19"/>
    </row>
    <row r="1066" spans="15:15">
      <c r="O1066" s="19"/>
    </row>
    <row r="1067" spans="15:15">
      <c r="O1067" s="19"/>
    </row>
    <row r="1068" spans="15:15">
      <c r="O1068" s="19"/>
    </row>
    <row r="1069" spans="15:15">
      <c r="O1069" s="19"/>
    </row>
    <row r="1070" spans="15:15">
      <c r="O1070" s="19"/>
    </row>
    <row r="1071" spans="15:15">
      <c r="O1071" s="19"/>
    </row>
    <row r="1072" spans="15:15">
      <c r="O1072" s="19"/>
    </row>
    <row r="1073" spans="15:15">
      <c r="O1073" s="19"/>
    </row>
    <row r="1074" spans="15:15">
      <c r="O1074" s="19"/>
    </row>
    <row r="1075" spans="15:15">
      <c r="O1075" s="19"/>
    </row>
    <row r="1076" spans="15:15">
      <c r="O1076" s="19"/>
    </row>
    <row r="1077" spans="15:15">
      <c r="O1077" s="19"/>
    </row>
    <row r="1078" spans="15:15">
      <c r="O1078" s="19"/>
    </row>
    <row r="1079" spans="15:15">
      <c r="O1079" s="19"/>
    </row>
    <row r="1080" spans="15:15">
      <c r="O1080" s="19"/>
    </row>
    <row r="1081" spans="15:15">
      <c r="O1081" s="19"/>
    </row>
    <row r="1082" spans="15:15">
      <c r="O1082" s="19"/>
    </row>
    <row r="1083" spans="15:15">
      <c r="O1083" s="19"/>
    </row>
    <row r="1084" spans="15:15">
      <c r="O1084" s="19"/>
    </row>
    <row r="1085" spans="15:15">
      <c r="O1085" s="19"/>
    </row>
    <row r="1086" spans="15:15">
      <c r="O1086" s="19"/>
    </row>
    <row r="1087" spans="15:15">
      <c r="O1087" s="19"/>
    </row>
    <row r="1088" spans="15:15">
      <c r="O1088" s="19"/>
    </row>
    <row r="1089" spans="15:15">
      <c r="O1089" s="19"/>
    </row>
    <row r="1090" spans="15:15">
      <c r="O1090" s="19"/>
    </row>
    <row r="1091" spans="15:15">
      <c r="O1091" s="19"/>
    </row>
    <row r="1092" spans="15:15">
      <c r="O1092" s="19"/>
    </row>
    <row r="1093" spans="15:15">
      <c r="O1093" s="19"/>
    </row>
    <row r="1094" spans="15:15">
      <c r="O1094" s="19"/>
    </row>
    <row r="1095" spans="15:15">
      <c r="O1095" s="19"/>
    </row>
    <row r="1096" spans="15:15">
      <c r="O1096" s="19"/>
    </row>
    <row r="1097" spans="15:15">
      <c r="O1097" s="19"/>
    </row>
    <row r="1098" spans="15:15">
      <c r="O1098" s="19"/>
    </row>
    <row r="1099" spans="15:15">
      <c r="O1099" s="19"/>
    </row>
    <row r="1100" spans="15:15">
      <c r="O1100" s="19"/>
    </row>
    <row r="1101" spans="15:15">
      <c r="O1101" s="19"/>
    </row>
    <row r="1102" spans="15:15">
      <c r="O1102" s="19"/>
    </row>
    <row r="1103" spans="15:15">
      <c r="O1103" s="19"/>
    </row>
    <row r="1104" spans="15:15">
      <c r="O1104" s="19"/>
    </row>
    <row r="1105" spans="15:15">
      <c r="O1105" s="19"/>
    </row>
    <row r="1106" spans="15:15">
      <c r="O1106" s="19"/>
    </row>
    <row r="1107" spans="15:15">
      <c r="O1107" s="19"/>
    </row>
    <row r="1108" spans="15:15">
      <c r="O1108" s="19"/>
    </row>
    <row r="1109" spans="15:15">
      <c r="O1109" s="19"/>
    </row>
    <row r="1110" spans="15:15">
      <c r="O1110" s="19"/>
    </row>
    <row r="1111" spans="15:15">
      <c r="O1111" s="19"/>
    </row>
    <row r="1112" spans="15:15">
      <c r="O1112" s="19"/>
    </row>
    <row r="1113" spans="15:15">
      <c r="O1113" s="19"/>
    </row>
    <row r="1114" spans="15:15">
      <c r="O1114" s="19"/>
    </row>
    <row r="1115" spans="15:15">
      <c r="O1115" s="19"/>
    </row>
    <row r="1116" spans="15:15">
      <c r="O1116" s="19"/>
    </row>
    <row r="1117" spans="15:15">
      <c r="O1117" s="19"/>
    </row>
    <row r="1118" spans="15:15">
      <c r="O1118" s="19"/>
    </row>
    <row r="1119" spans="15:15">
      <c r="O1119" s="19"/>
    </row>
    <row r="1120" spans="15:15">
      <c r="O1120" s="19"/>
    </row>
    <row r="1121" spans="15:15">
      <c r="O1121" s="19"/>
    </row>
    <row r="1122" spans="15:15">
      <c r="O1122" s="19"/>
    </row>
    <row r="1123" spans="15:15">
      <c r="O1123" s="19"/>
    </row>
    <row r="1124" spans="15:15">
      <c r="O1124" s="19"/>
    </row>
    <row r="1125" spans="15:15">
      <c r="O1125" s="19"/>
    </row>
    <row r="1126" spans="15:15">
      <c r="O1126" s="19"/>
    </row>
    <row r="1127" spans="15:15">
      <c r="O1127" s="19"/>
    </row>
    <row r="1128" spans="15:15">
      <c r="O1128" s="19"/>
    </row>
    <row r="1129" spans="15:15">
      <c r="O1129" s="19"/>
    </row>
    <row r="1130" spans="15:15">
      <c r="O1130" s="19"/>
    </row>
    <row r="1131" spans="15:15">
      <c r="O1131" s="19"/>
    </row>
    <row r="1132" spans="15:15">
      <c r="O1132" s="19"/>
    </row>
    <row r="1133" spans="15:15">
      <c r="O1133" s="19"/>
    </row>
    <row r="1134" spans="15:15">
      <c r="O1134" s="19"/>
    </row>
    <row r="1135" spans="15:15">
      <c r="O1135" s="19"/>
    </row>
    <row r="1136" spans="15:15">
      <c r="O1136" s="19"/>
    </row>
    <row r="1137" spans="15:15">
      <c r="O1137" s="19"/>
    </row>
    <row r="1138" spans="15:15">
      <c r="O1138" s="19"/>
    </row>
    <row r="1139" spans="15:15">
      <c r="O1139" s="19"/>
    </row>
    <row r="1140" spans="15:15">
      <c r="O1140" s="19"/>
    </row>
    <row r="1141" spans="15:15">
      <c r="O1141" s="19"/>
    </row>
    <row r="1142" spans="15:15">
      <c r="O1142" s="19"/>
    </row>
    <row r="1143" spans="15:15">
      <c r="O1143" s="19"/>
    </row>
    <row r="1144" spans="15:15">
      <c r="O1144" s="19"/>
    </row>
    <row r="1145" spans="15:15">
      <c r="O1145" s="19"/>
    </row>
    <row r="1146" spans="15:15">
      <c r="O1146" s="19"/>
    </row>
    <row r="1147" spans="15:15">
      <c r="O1147" s="19"/>
    </row>
    <row r="1148" spans="15:15">
      <c r="O1148" s="19"/>
    </row>
    <row r="1149" spans="15:15">
      <c r="O1149" s="19"/>
    </row>
    <row r="1150" spans="15:15">
      <c r="O1150" s="19"/>
    </row>
    <row r="1151" spans="15:15">
      <c r="O1151" s="19"/>
    </row>
    <row r="1152" spans="15:15">
      <c r="O1152" s="19"/>
    </row>
    <row r="1153" spans="15:15">
      <c r="O1153" s="19"/>
    </row>
    <row r="1154" spans="15:15">
      <c r="O1154" s="19"/>
    </row>
    <row r="1155" spans="15:15">
      <c r="O1155" s="19"/>
    </row>
    <row r="1156" spans="15:15">
      <c r="O1156" s="19"/>
    </row>
    <row r="1157" spans="15:15">
      <c r="O1157" s="19"/>
    </row>
    <row r="1158" spans="15:15">
      <c r="O1158" s="19"/>
    </row>
    <row r="1159" spans="15:15">
      <c r="O1159" s="19"/>
    </row>
    <row r="1160" spans="15:15">
      <c r="O1160" s="19"/>
    </row>
    <row r="1161" spans="15:15">
      <c r="O1161" s="19"/>
    </row>
    <row r="1162" spans="15:15">
      <c r="O1162" s="19"/>
    </row>
    <row r="1163" spans="15:15">
      <c r="O1163" s="19"/>
    </row>
    <row r="1164" spans="15:15">
      <c r="O1164" s="19"/>
    </row>
    <row r="1165" spans="15:15">
      <c r="O1165" s="19"/>
    </row>
    <row r="1166" spans="15:15">
      <c r="O1166" s="19"/>
    </row>
    <row r="1167" spans="15:15">
      <c r="O1167" s="19"/>
    </row>
    <row r="1168" spans="15:15">
      <c r="O1168" s="19"/>
    </row>
    <row r="1169" spans="15:15">
      <c r="O1169" s="19"/>
    </row>
    <row r="1170" spans="15:15">
      <c r="O1170" s="19"/>
    </row>
    <row r="1171" spans="15:15">
      <c r="O1171" s="19"/>
    </row>
    <row r="1172" spans="15:15">
      <c r="O1172" s="19"/>
    </row>
    <row r="1173" spans="15:15">
      <c r="O1173" s="19"/>
    </row>
    <row r="1174" spans="15:15">
      <c r="O1174" s="19"/>
    </row>
    <row r="1175" spans="15:15">
      <c r="O1175" s="19"/>
    </row>
    <row r="1176" spans="15:15">
      <c r="O1176" s="19"/>
    </row>
    <row r="1177" spans="15:15">
      <c r="O1177" s="19"/>
    </row>
    <row r="1178" spans="15:15">
      <c r="O1178" s="19"/>
    </row>
    <row r="1179" spans="15:15">
      <c r="O1179" s="19"/>
    </row>
    <row r="1180" spans="15:15">
      <c r="O1180" s="19"/>
    </row>
    <row r="1181" spans="15:15">
      <c r="O1181" s="19"/>
    </row>
    <row r="1182" spans="15:15">
      <c r="O1182" s="19"/>
    </row>
    <row r="1183" spans="15:15">
      <c r="O1183" s="19"/>
    </row>
    <row r="1184" spans="15:15">
      <c r="O1184" s="19"/>
    </row>
    <row r="1185" spans="15:15">
      <c r="O1185" s="19"/>
    </row>
    <row r="1186" spans="15:15">
      <c r="O1186" s="19"/>
    </row>
    <row r="1187" spans="15:15">
      <c r="O1187" s="19"/>
    </row>
    <row r="1188" spans="15:15">
      <c r="O1188" s="19"/>
    </row>
    <row r="1189" spans="15:15">
      <c r="O1189" s="19"/>
    </row>
    <row r="1190" spans="15:15">
      <c r="O1190" s="19"/>
    </row>
    <row r="1191" spans="15:15">
      <c r="O1191" s="19"/>
    </row>
    <row r="1192" spans="15:15">
      <c r="O1192" s="19"/>
    </row>
    <row r="1193" spans="15:15">
      <c r="O1193" s="19"/>
    </row>
    <row r="1194" spans="15:15">
      <c r="O1194" s="19"/>
    </row>
    <row r="1195" spans="15:15">
      <c r="O1195" s="19"/>
    </row>
    <row r="1196" spans="15:15">
      <c r="O1196" s="19"/>
    </row>
    <row r="1197" spans="15:15">
      <c r="O1197" s="19"/>
    </row>
    <row r="1198" spans="15:15">
      <c r="O1198" s="19"/>
    </row>
    <row r="1199" spans="15:15">
      <c r="O1199" s="19"/>
    </row>
    <row r="1200" spans="15:15">
      <c r="O1200" s="19"/>
    </row>
    <row r="1201" spans="15:15">
      <c r="O1201" s="19"/>
    </row>
    <row r="1202" spans="15:15">
      <c r="O1202" s="19"/>
    </row>
    <row r="1203" spans="15:15">
      <c r="O1203" s="19"/>
    </row>
    <row r="1204" spans="15:15">
      <c r="O1204" s="19"/>
    </row>
    <row r="1205" spans="15:15">
      <c r="O1205" s="19"/>
    </row>
    <row r="1206" spans="15:15">
      <c r="O1206" s="19"/>
    </row>
    <row r="1207" spans="15:15">
      <c r="O1207" s="19"/>
    </row>
    <row r="1208" spans="15:15">
      <c r="O1208" s="19"/>
    </row>
    <row r="1209" spans="15:15">
      <c r="O1209" s="19"/>
    </row>
    <row r="1210" spans="15:15">
      <c r="O1210" s="19"/>
    </row>
    <row r="1211" spans="15:15">
      <c r="O1211" s="19"/>
    </row>
    <row r="1212" spans="15:15">
      <c r="O1212" s="19"/>
    </row>
    <row r="1213" spans="15:15">
      <c r="O1213" s="19"/>
    </row>
    <row r="1214" spans="15:15">
      <c r="O1214" s="19"/>
    </row>
    <row r="1215" spans="15:15">
      <c r="O1215" s="19"/>
    </row>
    <row r="1216" spans="15:15">
      <c r="O1216" s="19"/>
    </row>
    <row r="1217" spans="15:15">
      <c r="O1217" s="19"/>
    </row>
    <row r="1218" spans="15:15">
      <c r="O1218" s="19"/>
    </row>
    <row r="1219" spans="15:15">
      <c r="O1219" s="19"/>
    </row>
    <row r="1220" spans="15:15">
      <c r="O1220" s="19"/>
    </row>
    <row r="1221" spans="15:15">
      <c r="O1221" s="19"/>
    </row>
    <row r="1222" spans="15:15">
      <c r="O1222" s="19"/>
    </row>
    <row r="1223" spans="15:15">
      <c r="O1223" s="19"/>
    </row>
    <row r="1224" spans="15:15">
      <c r="O1224" s="19"/>
    </row>
    <row r="1225" spans="15:15">
      <c r="O1225" s="19"/>
    </row>
    <row r="1226" spans="15:15">
      <c r="O1226" s="19"/>
    </row>
    <row r="1227" spans="15:15">
      <c r="O1227" s="19"/>
    </row>
    <row r="1228" spans="15:15">
      <c r="O1228" s="19"/>
    </row>
    <row r="1229" spans="15:15">
      <c r="O1229" s="19"/>
    </row>
    <row r="1230" spans="15:15">
      <c r="O1230" s="19"/>
    </row>
    <row r="1231" spans="15:15">
      <c r="O1231" s="19"/>
    </row>
    <row r="1232" spans="15:15">
      <c r="O1232" s="19"/>
    </row>
    <row r="1233" spans="15:15">
      <c r="O1233" s="19"/>
    </row>
    <row r="1234" spans="15:15">
      <c r="O1234" s="19"/>
    </row>
    <row r="1235" spans="15:15">
      <c r="O1235" s="19"/>
    </row>
    <row r="1236" spans="15:15">
      <c r="O1236" s="19"/>
    </row>
    <row r="1237" spans="15:15">
      <c r="O1237" s="19"/>
    </row>
    <row r="1238" spans="15:15">
      <c r="O1238" s="19"/>
    </row>
    <row r="1239" spans="15:15">
      <c r="O1239" s="19"/>
    </row>
    <row r="1240" spans="15:15">
      <c r="O1240" s="19"/>
    </row>
    <row r="1241" spans="15:15">
      <c r="O1241" s="19"/>
    </row>
    <row r="1242" spans="15:15">
      <c r="O1242" s="19"/>
    </row>
    <row r="1243" spans="15:15">
      <c r="O1243" s="19"/>
    </row>
    <row r="1244" spans="15:15">
      <c r="O1244" s="19"/>
    </row>
    <row r="1245" spans="15:15">
      <c r="O1245" s="19"/>
    </row>
    <row r="1246" spans="15:15">
      <c r="O1246" s="19"/>
    </row>
    <row r="1247" spans="15:15">
      <c r="O1247" s="19"/>
    </row>
    <row r="1248" spans="15:15">
      <c r="O1248" s="19"/>
    </row>
    <row r="1249" spans="15:15">
      <c r="O1249" s="19"/>
    </row>
    <row r="1250" spans="15:15">
      <c r="O1250" s="19"/>
    </row>
    <row r="1251" spans="15:15">
      <c r="O1251" s="19"/>
    </row>
    <row r="1252" spans="15:15">
      <c r="O1252" s="19"/>
    </row>
    <row r="1253" spans="15:15">
      <c r="O1253" s="19"/>
    </row>
    <row r="1254" spans="15:15">
      <c r="O1254" s="19"/>
    </row>
    <row r="1255" spans="15:15">
      <c r="O1255" s="19"/>
    </row>
    <row r="1256" spans="15:15">
      <c r="O1256" s="19"/>
    </row>
    <row r="1257" spans="15:15">
      <c r="O1257" s="19"/>
    </row>
    <row r="1258" spans="15:15">
      <c r="O1258" s="19"/>
    </row>
    <row r="1259" spans="15:15">
      <c r="O1259" s="19"/>
    </row>
    <row r="1260" spans="15:15">
      <c r="O1260" s="19"/>
    </row>
    <row r="1261" spans="15:15">
      <c r="O1261" s="19"/>
    </row>
    <row r="1262" spans="15:15">
      <c r="O1262" s="19"/>
    </row>
    <row r="1263" spans="15:15">
      <c r="O1263" s="19"/>
    </row>
    <row r="1264" spans="15:15">
      <c r="O1264" s="19"/>
    </row>
    <row r="1265" spans="15:15">
      <c r="O1265" s="19"/>
    </row>
    <row r="1266" spans="15:15">
      <c r="O1266" s="19"/>
    </row>
    <row r="1267" spans="15:15">
      <c r="O1267" s="19"/>
    </row>
    <row r="1268" spans="15:15">
      <c r="O1268" s="19"/>
    </row>
    <row r="1269" spans="15:15">
      <c r="O1269" s="19"/>
    </row>
    <row r="1270" spans="15:15">
      <c r="O1270" s="19"/>
    </row>
    <row r="1271" spans="15:15">
      <c r="O1271" s="19"/>
    </row>
    <row r="1272" spans="15:15">
      <c r="O1272" s="19"/>
    </row>
    <row r="1273" spans="15:15">
      <c r="O1273" s="19"/>
    </row>
    <row r="1274" spans="15:15">
      <c r="O1274" s="19"/>
    </row>
    <row r="1275" spans="15:15">
      <c r="O1275" s="19"/>
    </row>
    <row r="1276" spans="15:15">
      <c r="O1276" s="19"/>
    </row>
    <row r="1277" spans="15:15">
      <c r="O1277" s="19"/>
    </row>
    <row r="1278" spans="15:15">
      <c r="O1278" s="19"/>
    </row>
    <row r="1279" spans="15:15">
      <c r="O1279" s="19"/>
    </row>
    <row r="1280" spans="15:15">
      <c r="O1280" s="19"/>
    </row>
    <row r="1281" spans="15:15">
      <c r="O1281" s="19"/>
    </row>
    <row r="1282" spans="15:15">
      <c r="O1282" s="19"/>
    </row>
    <row r="1283" spans="15:15">
      <c r="O1283" s="19"/>
    </row>
    <row r="1284" spans="15:15">
      <c r="O1284" s="19"/>
    </row>
    <row r="1285" spans="15:15">
      <c r="O1285" s="19"/>
    </row>
    <row r="1286" spans="15:15">
      <c r="O1286" s="19"/>
    </row>
    <row r="1287" spans="15:15">
      <c r="O1287" s="19"/>
    </row>
    <row r="1288" spans="15:15">
      <c r="O1288" s="19"/>
    </row>
    <row r="1289" spans="15:15">
      <c r="O1289" s="19"/>
    </row>
    <row r="1290" spans="15:15">
      <c r="O1290" s="19"/>
    </row>
    <row r="1291" spans="15:15">
      <c r="O1291" s="19"/>
    </row>
    <row r="1292" spans="15:15">
      <c r="O1292" s="19"/>
    </row>
    <row r="1293" spans="15:15">
      <c r="O1293" s="19"/>
    </row>
    <row r="1294" spans="15:15">
      <c r="O1294" s="19"/>
    </row>
    <row r="1295" spans="15:15">
      <c r="O1295" s="19"/>
    </row>
    <row r="1296" spans="15:15">
      <c r="O1296" s="19"/>
    </row>
    <row r="1297" spans="15:15">
      <c r="O1297" s="19"/>
    </row>
    <row r="1298" spans="15:15">
      <c r="O1298" s="19"/>
    </row>
    <row r="1299" spans="15:15">
      <c r="O1299" s="19"/>
    </row>
    <row r="1300" spans="15:15">
      <c r="O1300" s="19"/>
    </row>
    <row r="1301" spans="15:15">
      <c r="O1301" s="19"/>
    </row>
    <row r="1302" spans="15:15">
      <c r="O1302" s="19"/>
    </row>
    <row r="1303" spans="15:15">
      <c r="O1303" s="19"/>
    </row>
    <row r="1304" spans="15:15">
      <c r="O1304" s="19"/>
    </row>
    <row r="1305" spans="15:15">
      <c r="O1305" s="19"/>
    </row>
    <row r="1306" spans="15:15">
      <c r="O1306" s="19"/>
    </row>
    <row r="1307" spans="15:15">
      <c r="O1307" s="19"/>
    </row>
    <row r="1308" spans="15:15">
      <c r="O1308" s="19"/>
    </row>
    <row r="1309" spans="15:15">
      <c r="O1309" s="19"/>
    </row>
    <row r="1310" spans="15:15">
      <c r="O1310" s="19"/>
    </row>
    <row r="1311" spans="15:15">
      <c r="O1311" s="19"/>
    </row>
    <row r="1312" spans="15:15">
      <c r="O1312" s="19"/>
    </row>
    <row r="1313" spans="15:15">
      <c r="O1313" s="19"/>
    </row>
    <row r="1314" spans="15:15">
      <c r="O1314" s="19"/>
    </row>
    <row r="1315" spans="15:15">
      <c r="O1315" s="19"/>
    </row>
    <row r="1316" spans="15:15">
      <c r="O1316" s="19"/>
    </row>
    <row r="1317" spans="15:15">
      <c r="O1317" s="19"/>
    </row>
    <row r="1318" spans="15:15">
      <c r="O1318" s="19"/>
    </row>
    <row r="1319" spans="15:15">
      <c r="O1319" s="19"/>
    </row>
    <row r="1320" spans="15:15">
      <c r="O1320" s="19"/>
    </row>
    <row r="1321" spans="15:15">
      <c r="O1321" s="19"/>
    </row>
    <row r="1322" spans="15:15">
      <c r="O1322" s="19"/>
    </row>
    <row r="1323" spans="15:15">
      <c r="O1323" s="19"/>
    </row>
    <row r="1324" spans="15:15">
      <c r="O1324" s="19"/>
    </row>
    <row r="1325" spans="15:15">
      <c r="O1325" s="19"/>
    </row>
    <row r="1326" spans="15:15">
      <c r="O1326" s="19"/>
    </row>
    <row r="1327" spans="15:15">
      <c r="O1327" s="19"/>
    </row>
    <row r="1328" spans="15:15">
      <c r="O1328" s="19"/>
    </row>
    <row r="1329" spans="15:15">
      <c r="O1329" s="19"/>
    </row>
    <row r="1330" spans="15:15">
      <c r="O1330" s="19"/>
    </row>
    <row r="1331" spans="15:15">
      <c r="O1331" s="19"/>
    </row>
    <row r="1332" spans="15:15">
      <c r="O1332" s="19"/>
    </row>
    <row r="1333" spans="15:15">
      <c r="O1333" s="19"/>
    </row>
    <row r="1334" spans="15:15">
      <c r="O1334" s="19"/>
    </row>
    <row r="1335" spans="15:15">
      <c r="O1335" s="19"/>
    </row>
    <row r="1336" spans="15:15">
      <c r="O1336" s="19"/>
    </row>
    <row r="1337" spans="15:15">
      <c r="O1337" s="19"/>
    </row>
    <row r="1338" spans="15:15">
      <c r="O1338" s="19"/>
    </row>
    <row r="1339" spans="15:15">
      <c r="O1339" s="19"/>
    </row>
    <row r="1340" spans="15:15">
      <c r="O1340" s="19"/>
    </row>
    <row r="1341" spans="15:15">
      <c r="O1341" s="19"/>
    </row>
    <row r="1342" spans="15:15">
      <c r="O1342" s="19"/>
    </row>
    <row r="1343" spans="15:15">
      <c r="O1343" s="19"/>
    </row>
    <row r="1344" spans="15:15">
      <c r="O1344" s="19"/>
    </row>
    <row r="1345" spans="15:15">
      <c r="O1345" s="19"/>
    </row>
    <row r="1346" spans="15:15">
      <c r="O1346" s="19"/>
    </row>
    <row r="1347" spans="15:15">
      <c r="O1347" s="19"/>
    </row>
    <row r="1348" spans="15:15">
      <c r="O1348" s="19"/>
    </row>
    <row r="1349" spans="15:15">
      <c r="O1349" s="19"/>
    </row>
    <row r="1350" spans="15:15">
      <c r="O1350" s="19"/>
    </row>
    <row r="1351" spans="15:15">
      <c r="O1351" s="19"/>
    </row>
    <row r="1352" spans="15:15">
      <c r="O1352" s="19"/>
    </row>
    <row r="1353" spans="15:15">
      <c r="O1353" s="19"/>
    </row>
    <row r="1354" spans="15:15">
      <c r="O1354" s="19"/>
    </row>
    <row r="1355" spans="15:15">
      <c r="O1355" s="19"/>
    </row>
    <row r="1356" spans="15:15">
      <c r="O1356" s="19"/>
    </row>
    <row r="1357" spans="15:15">
      <c r="O1357" s="19"/>
    </row>
    <row r="1358" spans="15:15">
      <c r="O1358" s="19"/>
    </row>
    <row r="1359" spans="15:15">
      <c r="O1359" s="19"/>
    </row>
    <row r="1360" spans="15:15">
      <c r="O1360" s="19"/>
    </row>
    <row r="1361" spans="15:15">
      <c r="O1361" s="19"/>
    </row>
    <row r="1362" spans="15:15">
      <c r="O1362" s="19"/>
    </row>
    <row r="1363" spans="15:15">
      <c r="O1363" s="19"/>
    </row>
    <row r="1364" spans="15:15">
      <c r="O1364" s="19"/>
    </row>
    <row r="1365" spans="15:15">
      <c r="O1365" s="19"/>
    </row>
    <row r="1366" spans="15:15">
      <c r="O1366" s="19"/>
    </row>
    <row r="1367" spans="15:15">
      <c r="O1367" s="19"/>
    </row>
    <row r="1368" spans="15:15">
      <c r="O1368" s="19"/>
    </row>
    <row r="1369" spans="15:15">
      <c r="O1369" s="19"/>
    </row>
    <row r="1370" spans="15:15">
      <c r="O1370" s="19"/>
    </row>
    <row r="1371" spans="15:15">
      <c r="O1371" s="19"/>
    </row>
    <row r="1372" spans="15:15">
      <c r="O1372" s="19"/>
    </row>
    <row r="1373" spans="15:15">
      <c r="O1373" s="19"/>
    </row>
    <row r="1374" spans="15:15">
      <c r="O1374" s="19"/>
    </row>
    <row r="1375" spans="15:15">
      <c r="O1375" s="19"/>
    </row>
    <row r="1376" spans="15:15">
      <c r="O1376" s="19"/>
    </row>
    <row r="1377" spans="15:15">
      <c r="O1377" s="19"/>
    </row>
    <row r="1378" spans="15:15">
      <c r="O1378" s="19"/>
    </row>
    <row r="1379" spans="15:15">
      <c r="O1379" s="19"/>
    </row>
    <row r="1380" spans="15:15">
      <c r="O1380" s="19"/>
    </row>
    <row r="1381" spans="15:15">
      <c r="O1381" s="19"/>
    </row>
    <row r="1382" spans="15:15">
      <c r="O1382" s="19"/>
    </row>
    <row r="1383" spans="15:15">
      <c r="O1383" s="19"/>
    </row>
    <row r="1384" spans="15:15">
      <c r="O1384" s="19"/>
    </row>
    <row r="1385" spans="15:15">
      <c r="O1385" s="19"/>
    </row>
    <row r="1386" spans="15:15">
      <c r="O1386" s="19"/>
    </row>
    <row r="1387" spans="15:15">
      <c r="O1387" s="19"/>
    </row>
    <row r="1388" spans="15:15">
      <c r="O1388" s="19"/>
    </row>
    <row r="1389" spans="15:15">
      <c r="O1389" s="19"/>
    </row>
    <row r="1390" spans="15:15">
      <c r="O1390" s="19"/>
    </row>
    <row r="1391" spans="15:15">
      <c r="O1391" s="19"/>
    </row>
    <row r="1392" spans="15:15">
      <c r="O1392" s="19"/>
    </row>
    <row r="1393" spans="15:15">
      <c r="O1393" s="19"/>
    </row>
    <row r="1394" spans="15:15">
      <c r="O1394" s="19"/>
    </row>
    <row r="1395" spans="15:15">
      <c r="O1395" s="19"/>
    </row>
    <row r="1396" spans="15:15">
      <c r="O1396" s="19"/>
    </row>
    <row r="1397" spans="15:15">
      <c r="O1397" s="19"/>
    </row>
    <row r="1398" spans="15:15">
      <c r="O1398" s="19"/>
    </row>
    <row r="1399" spans="15:15">
      <c r="O1399" s="19"/>
    </row>
    <row r="1400" spans="15:15">
      <c r="O1400" s="19"/>
    </row>
    <row r="1401" spans="15:15">
      <c r="O1401" s="19"/>
    </row>
    <row r="1402" spans="15:15">
      <c r="O1402" s="19"/>
    </row>
    <row r="1403" spans="15:15">
      <c r="O1403" s="19"/>
    </row>
    <row r="1404" spans="15:15">
      <c r="O1404" s="19"/>
    </row>
    <row r="1405" spans="15:15">
      <c r="O1405" s="19"/>
    </row>
    <row r="1406" spans="15:15">
      <c r="O1406" s="19"/>
    </row>
    <row r="1407" spans="15:15">
      <c r="O1407" s="19"/>
    </row>
    <row r="1408" spans="15:15">
      <c r="O1408" s="19"/>
    </row>
    <row r="1409" spans="15:15">
      <c r="O1409" s="19"/>
    </row>
    <row r="1410" spans="15:15">
      <c r="O1410" s="19"/>
    </row>
    <row r="1411" spans="15:15">
      <c r="O1411" s="19"/>
    </row>
    <row r="1412" spans="15:15">
      <c r="O1412" s="19"/>
    </row>
    <row r="1413" spans="15:15">
      <c r="O1413" s="19"/>
    </row>
    <row r="1414" spans="15:15">
      <c r="O1414" s="19"/>
    </row>
    <row r="1415" spans="15:15">
      <c r="O1415" s="19"/>
    </row>
    <row r="1416" spans="15:15">
      <c r="O1416" s="19"/>
    </row>
    <row r="1417" spans="15:15">
      <c r="O1417" s="19"/>
    </row>
    <row r="1418" spans="15:15">
      <c r="O1418" s="19"/>
    </row>
    <row r="1419" spans="15:15">
      <c r="O1419" s="19"/>
    </row>
    <row r="1420" spans="15:15">
      <c r="O1420" s="19"/>
    </row>
    <row r="1421" spans="15:15">
      <c r="O1421" s="19"/>
    </row>
    <row r="1422" spans="15:15">
      <c r="O1422" s="19"/>
    </row>
    <row r="1423" spans="15:15">
      <c r="O1423" s="19"/>
    </row>
    <row r="1424" spans="15:15">
      <c r="O1424" s="19"/>
    </row>
    <row r="1425" spans="15:15">
      <c r="O1425" s="19"/>
    </row>
    <row r="1426" spans="15:15">
      <c r="O1426" s="19"/>
    </row>
    <row r="1427" spans="15:15">
      <c r="O1427" s="19"/>
    </row>
    <row r="1428" spans="15:15">
      <c r="O1428" s="19"/>
    </row>
    <row r="1429" spans="15:15">
      <c r="O1429" s="19"/>
    </row>
    <row r="1430" spans="15:15">
      <c r="O1430" s="19"/>
    </row>
    <row r="1431" spans="15:15">
      <c r="O1431" s="19"/>
    </row>
    <row r="1432" spans="15:15">
      <c r="O1432" s="19"/>
    </row>
    <row r="1433" spans="15:15">
      <c r="O1433" s="19"/>
    </row>
    <row r="1434" spans="15:15">
      <c r="O1434" s="19"/>
    </row>
    <row r="1435" spans="15:15">
      <c r="O1435" s="19"/>
    </row>
    <row r="1436" spans="15:15">
      <c r="O1436" s="19"/>
    </row>
    <row r="1437" spans="15:15">
      <c r="O1437" s="19"/>
    </row>
    <row r="1438" spans="15:15">
      <c r="O1438" s="19"/>
    </row>
    <row r="1439" spans="15:15">
      <c r="O1439" s="19"/>
    </row>
    <row r="1440" spans="15:15">
      <c r="O1440" s="19"/>
    </row>
    <row r="1441" spans="15:15">
      <c r="O1441" s="19"/>
    </row>
    <row r="1442" spans="15:15">
      <c r="O1442" s="19"/>
    </row>
    <row r="1443" spans="15:15">
      <c r="O1443" s="19"/>
    </row>
    <row r="1444" spans="15:15">
      <c r="O1444" s="19"/>
    </row>
    <row r="1445" spans="15:15">
      <c r="O1445" s="19"/>
    </row>
    <row r="1446" spans="15:15">
      <c r="O1446" s="19"/>
    </row>
    <row r="1447" spans="15:15">
      <c r="O1447" s="19"/>
    </row>
    <row r="1448" spans="15:15">
      <c r="O1448" s="19"/>
    </row>
    <row r="1449" spans="15:15">
      <c r="O1449" s="19"/>
    </row>
    <row r="1450" spans="15:15">
      <c r="O1450" s="19"/>
    </row>
    <row r="1451" spans="15:15">
      <c r="O1451" s="19"/>
    </row>
    <row r="1452" spans="15:15">
      <c r="O1452" s="19"/>
    </row>
    <row r="1453" spans="15:15">
      <c r="O1453" s="19"/>
    </row>
    <row r="1454" spans="15:15">
      <c r="O1454" s="19"/>
    </row>
    <row r="1455" spans="15:15">
      <c r="O1455" s="19"/>
    </row>
    <row r="1456" spans="15:15">
      <c r="O1456" s="19"/>
    </row>
    <row r="1457" spans="15:15">
      <c r="O1457" s="19"/>
    </row>
    <row r="1458" spans="15:15">
      <c r="O1458" s="19"/>
    </row>
    <row r="1459" spans="15:15">
      <c r="O1459" s="19"/>
    </row>
    <row r="1460" spans="15:15">
      <c r="O1460" s="19"/>
    </row>
    <row r="1461" spans="15:15">
      <c r="O1461" s="19"/>
    </row>
    <row r="1462" spans="15:15">
      <c r="O1462" s="19"/>
    </row>
    <row r="1463" spans="15:15">
      <c r="O1463" s="19"/>
    </row>
    <row r="1464" spans="15:15">
      <c r="O1464" s="19"/>
    </row>
    <row r="1465" spans="15:15">
      <c r="O1465" s="19"/>
    </row>
    <row r="1466" spans="15:15">
      <c r="O1466" s="19"/>
    </row>
    <row r="1467" spans="15:15">
      <c r="O1467" s="19"/>
    </row>
    <row r="1468" spans="15:15">
      <c r="O1468" s="19"/>
    </row>
    <row r="1469" spans="15:15">
      <c r="O1469" s="19"/>
    </row>
    <row r="1470" spans="15:15">
      <c r="O1470" s="19"/>
    </row>
    <row r="1471" spans="15:15">
      <c r="O1471" s="19"/>
    </row>
    <row r="1472" spans="15:15">
      <c r="O1472" s="19"/>
    </row>
    <row r="1473" spans="15:15">
      <c r="O1473" s="19"/>
    </row>
    <row r="1474" spans="15:15">
      <c r="O1474" s="19"/>
    </row>
    <row r="1475" spans="15:15">
      <c r="O1475" s="19"/>
    </row>
    <row r="1476" spans="15:15">
      <c r="O1476" s="19"/>
    </row>
    <row r="1477" spans="15:15">
      <c r="O1477" s="19"/>
    </row>
    <row r="1478" spans="15:15">
      <c r="O1478" s="19"/>
    </row>
    <row r="1479" spans="15:15">
      <c r="O1479" s="19"/>
    </row>
    <row r="1480" spans="15:15">
      <c r="O1480" s="19"/>
    </row>
    <row r="1481" spans="15:15">
      <c r="O1481" s="19"/>
    </row>
    <row r="1482" spans="15:15">
      <c r="O1482" s="19"/>
    </row>
    <row r="1483" spans="15:15">
      <c r="O1483" s="19"/>
    </row>
    <row r="1484" spans="15:15">
      <c r="O1484" s="19"/>
    </row>
    <row r="1485" spans="15:15">
      <c r="O1485" s="19"/>
    </row>
    <row r="1486" spans="15:15">
      <c r="O1486" s="19"/>
    </row>
    <row r="1487" spans="15:15">
      <c r="O1487" s="19"/>
    </row>
    <row r="1488" spans="15:15">
      <c r="O1488" s="19"/>
    </row>
    <row r="1489" spans="15:15">
      <c r="O1489" s="19"/>
    </row>
    <row r="1490" spans="15:15">
      <c r="O1490" s="19"/>
    </row>
    <row r="1491" spans="15:15">
      <c r="O1491" s="19"/>
    </row>
    <row r="1492" spans="15:15">
      <c r="O1492" s="19"/>
    </row>
    <row r="1493" spans="15:15">
      <c r="O1493" s="19"/>
    </row>
    <row r="1494" spans="15:15">
      <c r="O1494" s="19"/>
    </row>
    <row r="1495" spans="15:15">
      <c r="O1495" s="19"/>
    </row>
    <row r="1496" spans="15:15">
      <c r="O1496" s="19"/>
    </row>
    <row r="1497" spans="15:15">
      <c r="O1497" s="19"/>
    </row>
    <row r="1498" spans="15:15">
      <c r="O1498" s="19"/>
    </row>
    <row r="1499" spans="15:15">
      <c r="O1499" s="19"/>
    </row>
    <row r="1500" spans="15:15">
      <c r="O1500" s="19"/>
    </row>
    <row r="1501" spans="15:15">
      <c r="O1501" s="19"/>
    </row>
    <row r="1502" spans="15:15">
      <c r="O1502" s="19"/>
    </row>
    <row r="1503" spans="15:15">
      <c r="O1503" s="19"/>
    </row>
    <row r="1504" spans="15:15">
      <c r="O1504" s="19"/>
    </row>
    <row r="1505" spans="15:15">
      <c r="O1505" s="19"/>
    </row>
    <row r="1506" spans="15:15">
      <c r="O1506" s="19"/>
    </row>
    <row r="1507" spans="15:15">
      <c r="O1507" s="19"/>
    </row>
    <row r="1508" spans="15:15">
      <c r="O1508" s="19"/>
    </row>
    <row r="1509" spans="15:15">
      <c r="O1509" s="19"/>
    </row>
    <row r="1510" spans="15:15">
      <c r="O1510" s="19"/>
    </row>
    <row r="1511" spans="15:15">
      <c r="O1511" s="19"/>
    </row>
    <row r="1512" spans="15:15">
      <c r="O1512" s="19"/>
    </row>
    <row r="1513" spans="15:15">
      <c r="O1513" s="19"/>
    </row>
    <row r="1514" spans="15:15">
      <c r="O1514" s="19"/>
    </row>
    <row r="1515" spans="15:15">
      <c r="O1515" s="19"/>
    </row>
    <row r="1516" spans="15:15">
      <c r="O1516" s="19"/>
    </row>
    <row r="1517" spans="15:15">
      <c r="O1517" s="19"/>
    </row>
    <row r="1518" spans="15:15">
      <c r="O1518" s="19"/>
    </row>
    <row r="1519" spans="15:15">
      <c r="O1519" s="19"/>
    </row>
    <row r="1520" spans="15:15">
      <c r="O1520" s="19"/>
    </row>
    <row r="1521" spans="15:15">
      <c r="O1521" s="19"/>
    </row>
    <row r="1522" spans="15:15">
      <c r="O1522" s="19"/>
    </row>
    <row r="1523" spans="15:15">
      <c r="O1523" s="19"/>
    </row>
    <row r="1524" spans="15:15">
      <c r="O1524" s="19"/>
    </row>
    <row r="1525" spans="15:15">
      <c r="O1525" s="19"/>
    </row>
    <row r="1526" spans="15:15">
      <c r="O1526" s="19"/>
    </row>
    <row r="1527" spans="15:15">
      <c r="O1527" s="19"/>
    </row>
    <row r="1528" spans="15:15">
      <c r="O1528" s="19"/>
    </row>
    <row r="1529" spans="15:15">
      <c r="O1529" s="19"/>
    </row>
    <row r="1530" spans="15:15">
      <c r="O1530" s="19"/>
    </row>
    <row r="1531" spans="15:15">
      <c r="O1531" s="19"/>
    </row>
    <row r="1532" spans="15:15">
      <c r="O1532" s="19"/>
    </row>
    <row r="1533" spans="15:15">
      <c r="O1533" s="19"/>
    </row>
    <row r="1534" spans="15:15">
      <c r="O1534" s="19"/>
    </row>
    <row r="1535" spans="15:15">
      <c r="O1535" s="19"/>
    </row>
    <row r="1536" spans="15:15">
      <c r="O1536" s="19"/>
    </row>
    <row r="1537" spans="15:15">
      <c r="O1537" s="19"/>
    </row>
    <row r="1538" spans="15:15">
      <c r="O1538" s="19"/>
    </row>
    <row r="1539" spans="15:15">
      <c r="O1539" s="19"/>
    </row>
    <row r="1540" spans="15:15">
      <c r="O1540" s="19"/>
    </row>
    <row r="1541" spans="15:15">
      <c r="O1541" s="19"/>
    </row>
    <row r="1542" spans="15:15">
      <c r="O1542" s="19"/>
    </row>
    <row r="1543" spans="15:15">
      <c r="O1543" s="19"/>
    </row>
    <row r="1544" spans="15:15">
      <c r="O1544" s="19"/>
    </row>
    <row r="1545" spans="15:15">
      <c r="O1545" s="19"/>
    </row>
    <row r="1546" spans="15:15">
      <c r="O1546" s="19"/>
    </row>
    <row r="1547" spans="15:15">
      <c r="O1547" s="19"/>
    </row>
    <row r="1548" spans="15:15">
      <c r="O1548" s="19"/>
    </row>
    <row r="1549" spans="15:15">
      <c r="O1549" s="19"/>
    </row>
    <row r="1550" spans="15:15">
      <c r="O1550" s="19"/>
    </row>
    <row r="1551" spans="15:15">
      <c r="O1551" s="19"/>
    </row>
    <row r="1552" spans="15:15">
      <c r="O1552" s="19"/>
    </row>
    <row r="1553" spans="15:15">
      <c r="O1553" s="19"/>
    </row>
    <row r="1554" spans="15:15">
      <c r="O1554" s="19"/>
    </row>
    <row r="1555" spans="15:15">
      <c r="O1555" s="19"/>
    </row>
    <row r="1556" spans="15:15">
      <c r="O1556" s="19"/>
    </row>
    <row r="1557" spans="15:15">
      <c r="O1557" s="19"/>
    </row>
    <row r="1558" spans="15:15">
      <c r="O1558" s="19"/>
    </row>
    <row r="1559" spans="15:15">
      <c r="O1559" s="19"/>
    </row>
    <row r="1560" spans="15:15">
      <c r="O1560" s="19"/>
    </row>
    <row r="1561" spans="15:15">
      <c r="O1561" s="19"/>
    </row>
    <row r="1562" spans="15:15">
      <c r="O1562" s="19"/>
    </row>
    <row r="1563" spans="15:15">
      <c r="O1563" s="19"/>
    </row>
    <row r="1564" spans="15:15">
      <c r="O1564" s="19"/>
    </row>
    <row r="1565" spans="15:15">
      <c r="O1565" s="19"/>
    </row>
    <row r="1566" spans="15:15">
      <c r="O1566" s="19"/>
    </row>
    <row r="1567" spans="15:15">
      <c r="O1567" s="19"/>
    </row>
    <row r="1568" spans="15:15">
      <c r="O1568" s="19"/>
    </row>
    <row r="1569" spans="15:15">
      <c r="O1569" s="19"/>
    </row>
    <row r="1570" spans="15:15">
      <c r="O1570" s="19"/>
    </row>
    <row r="1571" spans="15:15">
      <c r="O1571" s="19"/>
    </row>
    <row r="1572" spans="15:15">
      <c r="O1572" s="19"/>
    </row>
    <row r="1573" spans="15:15">
      <c r="O1573" s="19"/>
    </row>
    <row r="1574" spans="15:15">
      <c r="O1574" s="19"/>
    </row>
    <row r="1575" spans="15:15">
      <c r="O1575" s="19"/>
    </row>
    <row r="1576" spans="15:15">
      <c r="O1576" s="19"/>
    </row>
    <row r="1577" spans="15:15">
      <c r="O1577" s="19"/>
    </row>
    <row r="1578" spans="15:15">
      <c r="O1578" s="19"/>
    </row>
    <row r="1579" spans="15:15">
      <c r="O1579" s="19"/>
    </row>
    <row r="1580" spans="15:15">
      <c r="O1580" s="19"/>
    </row>
    <row r="1581" spans="15:15">
      <c r="O1581" s="19"/>
    </row>
    <row r="1582" spans="15:15">
      <c r="O1582" s="19"/>
    </row>
    <row r="1583" spans="15:15">
      <c r="O1583" s="19"/>
    </row>
    <row r="1584" spans="15:15">
      <c r="O1584" s="19"/>
    </row>
    <row r="1585" spans="15:15">
      <c r="O1585" s="19"/>
    </row>
    <row r="1586" spans="15:15">
      <c r="O1586" s="19"/>
    </row>
    <row r="1587" spans="15:15">
      <c r="O1587" s="19"/>
    </row>
    <row r="1588" spans="15:15">
      <c r="O1588" s="19"/>
    </row>
    <row r="1589" spans="15:15">
      <c r="O1589" s="19"/>
    </row>
    <row r="1590" spans="15:15">
      <c r="O1590" s="19"/>
    </row>
    <row r="1591" spans="15:15">
      <c r="O1591" s="19"/>
    </row>
    <row r="1592" spans="15:15">
      <c r="O1592" s="19"/>
    </row>
    <row r="1593" spans="15:15">
      <c r="O1593" s="19"/>
    </row>
    <row r="1594" spans="15:15">
      <c r="O1594" s="19"/>
    </row>
    <row r="1595" spans="15:15">
      <c r="O1595" s="19"/>
    </row>
    <row r="1596" spans="15:15">
      <c r="O1596" s="19"/>
    </row>
    <row r="1597" spans="15:15">
      <c r="O1597" s="19"/>
    </row>
    <row r="1598" spans="15:15">
      <c r="O1598" s="19"/>
    </row>
    <row r="1599" spans="15:15">
      <c r="O1599" s="19"/>
    </row>
    <row r="1600" spans="15:15">
      <c r="O1600" s="19"/>
    </row>
    <row r="1601" spans="15:15">
      <c r="O1601" s="19"/>
    </row>
    <row r="1602" spans="15:15">
      <c r="O1602" s="19"/>
    </row>
    <row r="1603" spans="15:15">
      <c r="O1603" s="19"/>
    </row>
    <row r="1604" spans="15:15">
      <c r="O1604" s="19"/>
    </row>
    <row r="1605" spans="15:15">
      <c r="O1605" s="19"/>
    </row>
    <row r="1606" spans="15:15">
      <c r="O1606" s="19"/>
    </row>
    <row r="1607" spans="15:15">
      <c r="O1607" s="19"/>
    </row>
    <row r="1608" spans="15:15">
      <c r="O1608" s="19"/>
    </row>
    <row r="1609" spans="15:15">
      <c r="O1609" s="19"/>
    </row>
    <row r="1610" spans="15:15">
      <c r="O1610" s="19"/>
    </row>
    <row r="1611" spans="15:15">
      <c r="O1611" s="19"/>
    </row>
    <row r="1612" spans="15:15">
      <c r="O1612" s="19"/>
    </row>
    <row r="1613" spans="15:15">
      <c r="O1613" s="19"/>
    </row>
    <row r="1614" spans="15:15">
      <c r="O1614" s="19"/>
    </row>
    <row r="1615" spans="15:15">
      <c r="O1615" s="19"/>
    </row>
    <row r="1616" spans="15:15">
      <c r="O1616" s="19"/>
    </row>
    <row r="1617" spans="15:15">
      <c r="O1617" s="19"/>
    </row>
    <row r="1618" spans="15:15">
      <c r="O1618" s="19"/>
    </row>
    <row r="1619" spans="15:15">
      <c r="O1619" s="19"/>
    </row>
    <row r="1620" spans="15:15">
      <c r="O1620" s="19"/>
    </row>
    <row r="1621" spans="15:15">
      <c r="O1621" s="19"/>
    </row>
    <row r="1622" spans="15:15">
      <c r="O1622" s="19"/>
    </row>
    <row r="1623" spans="15:15">
      <c r="O1623" s="19"/>
    </row>
    <row r="1624" spans="15:15">
      <c r="O1624" s="19"/>
    </row>
    <row r="1625" spans="15:15">
      <c r="O1625" s="19"/>
    </row>
    <row r="1626" spans="15:15">
      <c r="O1626" s="19"/>
    </row>
    <row r="1627" spans="15:15">
      <c r="O1627" s="19"/>
    </row>
    <row r="1628" spans="15:15">
      <c r="O1628" s="19"/>
    </row>
    <row r="1629" spans="15:15">
      <c r="O1629" s="19"/>
    </row>
    <row r="1630" spans="15:15">
      <c r="O1630" s="19"/>
    </row>
    <row r="1631" spans="15:15">
      <c r="O1631" s="19"/>
    </row>
    <row r="1632" spans="15:15">
      <c r="O1632" s="19"/>
    </row>
    <row r="1633" spans="15:15">
      <c r="O1633" s="19"/>
    </row>
    <row r="1634" spans="15:15">
      <c r="O1634" s="19"/>
    </row>
    <row r="1635" spans="15:15">
      <c r="O1635" s="19"/>
    </row>
    <row r="1636" spans="15:15">
      <c r="O1636" s="19"/>
    </row>
    <row r="1637" spans="15:15">
      <c r="O1637" s="19"/>
    </row>
    <row r="1638" spans="15:15">
      <c r="O1638" s="19"/>
    </row>
    <row r="1639" spans="15:15">
      <c r="O1639" s="19"/>
    </row>
    <row r="1640" spans="15:15">
      <c r="O1640" s="19"/>
    </row>
    <row r="1641" spans="15:15">
      <c r="O1641" s="19"/>
    </row>
    <row r="1642" spans="15:15">
      <c r="O1642" s="19"/>
    </row>
    <row r="1643" spans="15:15">
      <c r="O1643" s="19"/>
    </row>
    <row r="1644" spans="15:15">
      <c r="O1644" s="19"/>
    </row>
    <row r="1645" spans="15:15">
      <c r="O1645" s="19"/>
    </row>
    <row r="1646" spans="15:15">
      <c r="O1646" s="19"/>
    </row>
    <row r="1647" spans="15:15">
      <c r="O1647" s="19"/>
    </row>
    <row r="1648" spans="15:15">
      <c r="O1648" s="19"/>
    </row>
    <row r="1649" spans="15:15">
      <c r="O1649" s="19"/>
    </row>
    <row r="1650" spans="15:15">
      <c r="O1650" s="19"/>
    </row>
    <row r="1651" spans="15:15">
      <c r="O1651" s="19"/>
    </row>
    <row r="1652" spans="15:15">
      <c r="O1652" s="19"/>
    </row>
    <row r="1653" spans="15:15">
      <c r="O1653" s="19"/>
    </row>
    <row r="1654" spans="15:15">
      <c r="O1654" s="19"/>
    </row>
    <row r="1655" spans="15:15">
      <c r="O1655" s="19"/>
    </row>
    <row r="1656" spans="15:15">
      <c r="O1656" s="19"/>
    </row>
    <row r="1657" spans="15:15">
      <c r="O1657" s="19"/>
    </row>
    <row r="1658" spans="15:15">
      <c r="O1658" s="19"/>
    </row>
    <row r="1659" spans="15:15">
      <c r="O1659" s="19"/>
    </row>
    <row r="1660" spans="15:15">
      <c r="O1660" s="19"/>
    </row>
    <row r="1661" spans="15:15">
      <c r="O1661" s="19"/>
    </row>
    <row r="1662" spans="15:15">
      <c r="O1662" s="19"/>
    </row>
    <row r="1663" spans="15:15">
      <c r="O1663" s="19"/>
    </row>
    <row r="1664" spans="15:15">
      <c r="O1664" s="19"/>
    </row>
    <row r="1665" spans="15:15">
      <c r="O1665" s="19"/>
    </row>
    <row r="1666" spans="15:15">
      <c r="O1666" s="19"/>
    </row>
    <row r="1667" spans="15:15">
      <c r="O1667" s="19"/>
    </row>
    <row r="1668" spans="15:15">
      <c r="O1668" s="19"/>
    </row>
    <row r="1669" spans="15:15">
      <c r="O1669" s="19"/>
    </row>
    <row r="1670" spans="15:15">
      <c r="O1670" s="19"/>
    </row>
    <row r="1671" spans="15:15">
      <c r="O1671" s="19"/>
    </row>
    <row r="1672" spans="15:15">
      <c r="O1672" s="19"/>
    </row>
    <row r="1673" spans="15:15">
      <c r="O1673" s="19"/>
    </row>
    <row r="1674" spans="15:15">
      <c r="O1674" s="19"/>
    </row>
    <row r="1675" spans="15:15">
      <c r="O1675" s="19"/>
    </row>
    <row r="1676" spans="15:15">
      <c r="O1676" s="19"/>
    </row>
    <row r="1677" spans="15:15">
      <c r="O1677" s="19"/>
    </row>
    <row r="1678" spans="15:15">
      <c r="O1678" s="19"/>
    </row>
    <row r="1679" spans="15:15">
      <c r="O1679" s="19"/>
    </row>
    <row r="1680" spans="15:15">
      <c r="O1680" s="19"/>
    </row>
    <row r="1681" spans="15:15">
      <c r="O1681" s="19"/>
    </row>
    <row r="1682" spans="15:15">
      <c r="O1682" s="19"/>
    </row>
    <row r="1683" spans="15:15">
      <c r="O1683" s="19"/>
    </row>
    <row r="1684" spans="15:15">
      <c r="O1684" s="19"/>
    </row>
    <row r="1685" spans="15:15">
      <c r="O1685" s="19"/>
    </row>
    <row r="1686" spans="15:15">
      <c r="O1686" s="19"/>
    </row>
    <row r="1687" spans="15:15">
      <c r="O1687" s="19"/>
    </row>
    <row r="1688" spans="15:15">
      <c r="O1688" s="19"/>
    </row>
    <row r="1689" spans="15:15">
      <c r="O1689" s="19"/>
    </row>
    <row r="1690" spans="15:15">
      <c r="O1690" s="19"/>
    </row>
    <row r="1691" spans="15:15">
      <c r="O1691" s="19"/>
    </row>
    <row r="1692" spans="15:15">
      <c r="O1692" s="19"/>
    </row>
    <row r="1693" spans="15:15">
      <c r="O1693" s="19"/>
    </row>
    <row r="1694" spans="15:15">
      <c r="O1694" s="19"/>
    </row>
    <row r="1695" spans="15:15">
      <c r="O1695" s="19"/>
    </row>
    <row r="1696" spans="15:15">
      <c r="O1696" s="19"/>
    </row>
    <row r="1697" spans="15:15">
      <c r="O1697" s="19"/>
    </row>
    <row r="1698" spans="15:15">
      <c r="O1698" s="19"/>
    </row>
    <row r="1699" spans="15:15">
      <c r="O1699" s="19"/>
    </row>
    <row r="1700" spans="15:15">
      <c r="O1700" s="19"/>
    </row>
    <row r="1701" spans="15:15">
      <c r="O1701" s="19"/>
    </row>
    <row r="1702" spans="15:15">
      <c r="O1702" s="19"/>
    </row>
    <row r="1703" spans="15:15">
      <c r="O1703" s="19"/>
    </row>
    <row r="1704" spans="15:15">
      <c r="O1704" s="19"/>
    </row>
    <row r="1705" spans="15:15">
      <c r="O1705" s="19"/>
    </row>
    <row r="1706" spans="15:15">
      <c r="O1706" s="19"/>
    </row>
    <row r="1707" spans="15:15">
      <c r="O1707" s="19"/>
    </row>
    <row r="1708" spans="15:15">
      <c r="O1708" s="19"/>
    </row>
    <row r="1709" spans="15:15">
      <c r="O1709" s="19"/>
    </row>
    <row r="1710" spans="15:15">
      <c r="O1710" s="19"/>
    </row>
    <row r="1711" spans="15:15">
      <c r="O1711" s="19"/>
    </row>
    <row r="1712" spans="15:15">
      <c r="O1712" s="19"/>
    </row>
    <row r="1713" spans="15:15">
      <c r="O1713" s="19"/>
    </row>
    <row r="1714" spans="15:15">
      <c r="O1714" s="19"/>
    </row>
    <row r="1715" spans="15:15">
      <c r="O1715" s="19"/>
    </row>
    <row r="1716" spans="15:15">
      <c r="O1716" s="19"/>
    </row>
    <row r="1717" spans="15:15">
      <c r="O1717" s="19"/>
    </row>
    <row r="1718" spans="15:15">
      <c r="O1718" s="19"/>
    </row>
    <row r="1719" spans="15:15">
      <c r="O1719" s="19"/>
    </row>
    <row r="1720" spans="15:15">
      <c r="O1720" s="19"/>
    </row>
    <row r="1721" spans="15:15">
      <c r="O1721" s="19"/>
    </row>
    <row r="1722" spans="15:15">
      <c r="O1722" s="19"/>
    </row>
    <row r="1723" spans="15:15">
      <c r="O1723" s="19"/>
    </row>
    <row r="1724" spans="15:15">
      <c r="O1724" s="19"/>
    </row>
    <row r="1725" spans="15:15">
      <c r="O1725" s="19"/>
    </row>
    <row r="1726" spans="15:15">
      <c r="O1726" s="19"/>
    </row>
    <row r="1727" spans="15:15">
      <c r="O1727" s="19"/>
    </row>
    <row r="1728" spans="15:15">
      <c r="O1728" s="19"/>
    </row>
    <row r="1729" spans="15:15">
      <c r="O1729" s="19"/>
    </row>
    <row r="1730" spans="15:15">
      <c r="O1730" s="19"/>
    </row>
    <row r="1731" spans="15:15">
      <c r="O1731" s="19"/>
    </row>
    <row r="1732" spans="15:15">
      <c r="O1732" s="19"/>
    </row>
    <row r="1733" spans="15:15">
      <c r="O1733" s="19"/>
    </row>
    <row r="1734" spans="15:15">
      <c r="O1734" s="19"/>
    </row>
    <row r="1735" spans="15:15">
      <c r="O1735" s="19"/>
    </row>
    <row r="1736" spans="15:15">
      <c r="O1736" s="19"/>
    </row>
    <row r="1737" spans="15:15">
      <c r="O1737" s="19"/>
    </row>
    <row r="1738" spans="15:15">
      <c r="O1738" s="19"/>
    </row>
    <row r="1739" spans="15:15">
      <c r="O1739" s="19"/>
    </row>
    <row r="1740" spans="15:15">
      <c r="O1740" s="19"/>
    </row>
    <row r="1741" spans="15:15">
      <c r="O1741" s="19"/>
    </row>
    <row r="1742" spans="15:15">
      <c r="O1742" s="19"/>
    </row>
    <row r="1743" spans="15:15">
      <c r="O1743" s="19"/>
    </row>
    <row r="1744" spans="15:15">
      <c r="O1744" s="19"/>
    </row>
    <row r="1745" spans="15:15">
      <c r="O1745" s="19"/>
    </row>
    <row r="1746" spans="15:15">
      <c r="O1746" s="19"/>
    </row>
    <row r="1747" spans="15:15">
      <c r="O1747" s="19"/>
    </row>
    <row r="1748" spans="15:15">
      <c r="O1748" s="19"/>
    </row>
    <row r="1749" spans="15:15">
      <c r="O1749" s="19"/>
    </row>
    <row r="1750" spans="15:15">
      <c r="O1750" s="19"/>
    </row>
    <row r="1751" spans="15:15">
      <c r="O1751" s="19"/>
    </row>
    <row r="1752" spans="15:15">
      <c r="O1752" s="19"/>
    </row>
    <row r="1753" spans="15:15">
      <c r="O1753" s="19"/>
    </row>
    <row r="1754" spans="15:15">
      <c r="O1754" s="19"/>
    </row>
    <row r="1755" spans="15:15">
      <c r="O1755" s="19"/>
    </row>
    <row r="1756" spans="15:15">
      <c r="O1756" s="19"/>
    </row>
    <row r="1757" spans="15:15">
      <c r="O1757" s="19"/>
    </row>
    <row r="1758" spans="15:15">
      <c r="O1758" s="19"/>
    </row>
    <row r="1759" spans="15:15">
      <c r="O1759" s="19"/>
    </row>
    <row r="1760" spans="15:15">
      <c r="O1760" s="19"/>
    </row>
    <row r="1761" spans="15:15">
      <c r="O1761" s="19"/>
    </row>
    <row r="1762" spans="15:15">
      <c r="O1762" s="19"/>
    </row>
    <row r="1763" spans="15:15">
      <c r="O1763" s="19"/>
    </row>
    <row r="1764" spans="15:15">
      <c r="O1764" s="19"/>
    </row>
    <row r="1765" spans="15:15">
      <c r="O1765" s="19"/>
    </row>
    <row r="1766" spans="15:15">
      <c r="O1766" s="19"/>
    </row>
    <row r="1767" spans="15:15">
      <c r="O1767" s="19"/>
    </row>
    <row r="1768" spans="15:15">
      <c r="O1768" s="19"/>
    </row>
    <row r="1769" spans="15:15">
      <c r="O1769" s="19"/>
    </row>
    <row r="1770" spans="15:15">
      <c r="O1770" s="19"/>
    </row>
    <row r="1771" spans="15:15">
      <c r="O1771" s="19"/>
    </row>
    <row r="1772" spans="15:15">
      <c r="O1772" s="19"/>
    </row>
    <row r="1773" spans="15:15">
      <c r="O1773" s="19"/>
    </row>
    <row r="1774" spans="15:15">
      <c r="O1774" s="19"/>
    </row>
    <row r="1775" spans="15:15">
      <c r="O1775" s="19"/>
    </row>
    <row r="1776" spans="15:15">
      <c r="O1776" s="19"/>
    </row>
    <row r="1777" spans="15:15">
      <c r="O1777" s="19"/>
    </row>
    <row r="1778" spans="15:15">
      <c r="O1778" s="19"/>
    </row>
    <row r="1779" spans="15:15">
      <c r="O1779" s="19"/>
    </row>
    <row r="1780" spans="15:15">
      <c r="O1780" s="19"/>
    </row>
    <row r="1781" spans="15:15">
      <c r="O1781" s="19"/>
    </row>
    <row r="1782" spans="15:15">
      <c r="O1782" s="19"/>
    </row>
    <row r="1783" spans="15:15">
      <c r="O1783" s="19"/>
    </row>
    <row r="1784" spans="15:15">
      <c r="O1784" s="19"/>
    </row>
    <row r="1785" spans="15:15">
      <c r="O1785" s="19"/>
    </row>
    <row r="1786" spans="15:15">
      <c r="O1786" s="19"/>
    </row>
    <row r="1787" spans="15:15">
      <c r="O1787" s="19"/>
    </row>
    <row r="1788" spans="15:15">
      <c r="O1788" s="19"/>
    </row>
    <row r="1789" spans="15:15">
      <c r="O1789" s="19"/>
    </row>
    <row r="1790" spans="15:15">
      <c r="O1790" s="19"/>
    </row>
    <row r="1791" spans="15:15">
      <c r="O1791" s="19"/>
    </row>
    <row r="1792" spans="15:15">
      <c r="O1792" s="19"/>
    </row>
    <row r="1793" spans="15:15">
      <c r="O1793" s="19"/>
    </row>
    <row r="1794" spans="15:15">
      <c r="O1794" s="19"/>
    </row>
    <row r="1795" spans="15:15">
      <c r="O1795" s="19"/>
    </row>
    <row r="1796" spans="15:15">
      <c r="O1796" s="19"/>
    </row>
    <row r="1797" spans="15:15">
      <c r="O1797" s="19"/>
    </row>
    <row r="1798" spans="15:15">
      <c r="O1798" s="19"/>
    </row>
    <row r="1799" spans="15:15">
      <c r="O1799" s="19"/>
    </row>
    <row r="1800" spans="15:15">
      <c r="O1800" s="19"/>
    </row>
    <row r="1801" spans="15:15">
      <c r="O1801" s="19"/>
    </row>
    <row r="1802" spans="15:15">
      <c r="O1802" s="19"/>
    </row>
    <row r="1803" spans="15:15">
      <c r="O1803" s="19"/>
    </row>
    <row r="1804" spans="15:15">
      <c r="O1804" s="19"/>
    </row>
    <row r="1805" spans="15:15">
      <c r="O1805" s="19"/>
    </row>
    <row r="1806" spans="15:15">
      <c r="O1806" s="19"/>
    </row>
    <row r="1807" spans="15:15">
      <c r="O1807" s="19"/>
    </row>
    <row r="1808" spans="15:15">
      <c r="O1808" s="19"/>
    </row>
    <row r="1809" spans="15:15">
      <c r="O1809" s="19"/>
    </row>
    <row r="1810" spans="15:15">
      <c r="O1810" s="19"/>
    </row>
    <row r="1811" spans="15:15">
      <c r="O1811" s="19"/>
    </row>
    <row r="1812" spans="15:15">
      <c r="O1812" s="19"/>
    </row>
    <row r="1813" spans="15:15">
      <c r="O1813" s="19"/>
    </row>
    <row r="1814" spans="15:15">
      <c r="O1814" s="19"/>
    </row>
    <row r="1815" spans="15:15">
      <c r="O1815" s="19"/>
    </row>
    <row r="1816" spans="15:15">
      <c r="O1816" s="19"/>
    </row>
    <row r="1817" spans="15:15">
      <c r="O1817" s="19"/>
    </row>
    <row r="1818" spans="15:15">
      <c r="O1818" s="19"/>
    </row>
    <row r="1819" spans="15:15">
      <c r="O1819" s="19"/>
    </row>
    <row r="1820" spans="15:15">
      <c r="O1820" s="19"/>
    </row>
    <row r="1821" spans="15:15">
      <c r="O1821" s="19"/>
    </row>
    <row r="1822" spans="15:15">
      <c r="O1822" s="19"/>
    </row>
    <row r="1823" spans="15:15">
      <c r="O1823" s="19"/>
    </row>
    <row r="1824" spans="15:15">
      <c r="O1824" s="19"/>
    </row>
    <row r="1825" spans="15:15">
      <c r="O1825" s="19"/>
    </row>
    <row r="1826" spans="15:15">
      <c r="O1826" s="19"/>
    </row>
    <row r="1827" spans="15:15">
      <c r="O1827" s="19"/>
    </row>
    <row r="1828" spans="15:15">
      <c r="O1828" s="19"/>
    </row>
    <row r="1829" spans="15:15">
      <c r="O1829" s="19"/>
    </row>
    <row r="1830" spans="15:15">
      <c r="O1830" s="19"/>
    </row>
    <row r="1831" spans="15:15">
      <c r="O1831" s="19"/>
    </row>
    <row r="1832" spans="15:15">
      <c r="O1832" s="19"/>
    </row>
    <row r="1833" spans="15:15">
      <c r="O1833" s="19"/>
    </row>
    <row r="1834" spans="15:15">
      <c r="O1834" s="19"/>
    </row>
    <row r="1835" spans="15:15">
      <c r="O1835" s="19"/>
    </row>
    <row r="1836" spans="15:15">
      <c r="O1836" s="19"/>
    </row>
    <row r="1837" spans="15:15">
      <c r="O1837" s="19"/>
    </row>
    <row r="1838" spans="15:15">
      <c r="O1838" s="19"/>
    </row>
    <row r="1839" spans="15:15">
      <c r="O1839" s="19"/>
    </row>
    <row r="1840" spans="15:15">
      <c r="O1840" s="19"/>
    </row>
    <row r="1841" spans="15:15">
      <c r="O1841" s="19"/>
    </row>
    <row r="1842" spans="15:15">
      <c r="O1842" s="19"/>
    </row>
    <row r="1843" spans="15:15">
      <c r="O1843" s="19"/>
    </row>
    <row r="1844" spans="15:15">
      <c r="O1844" s="19"/>
    </row>
    <row r="1845" spans="15:15">
      <c r="O1845" s="19"/>
    </row>
    <row r="1846" spans="15:15">
      <c r="O1846" s="19"/>
    </row>
    <row r="1847" spans="15:15">
      <c r="O1847" s="19"/>
    </row>
    <row r="1848" spans="15:15">
      <c r="O1848" s="19"/>
    </row>
    <row r="1849" spans="15:15">
      <c r="O1849" s="19"/>
    </row>
    <row r="1850" spans="15:15">
      <c r="O1850" s="19"/>
    </row>
    <row r="1851" spans="15:15">
      <c r="O1851" s="19"/>
    </row>
    <row r="1852" spans="15:15">
      <c r="O1852" s="19"/>
    </row>
    <row r="1853" spans="15:15">
      <c r="O1853" s="19"/>
    </row>
    <row r="1854" spans="15:15">
      <c r="O1854" s="19"/>
    </row>
    <row r="1855" spans="15:15">
      <c r="O1855" s="19"/>
    </row>
    <row r="1856" spans="15:15">
      <c r="O1856" s="19"/>
    </row>
    <row r="1857" spans="15:15">
      <c r="O1857" s="19"/>
    </row>
    <row r="1858" spans="15:15">
      <c r="O1858" s="19"/>
    </row>
    <row r="1859" spans="15:15">
      <c r="O1859" s="19"/>
    </row>
    <row r="1860" spans="15:15">
      <c r="O1860" s="19"/>
    </row>
    <row r="1861" spans="15:15">
      <c r="O1861" s="19"/>
    </row>
    <row r="1862" spans="15:15">
      <c r="O1862" s="19"/>
    </row>
    <row r="1863" spans="15:15">
      <c r="O1863" s="19"/>
    </row>
    <row r="1864" spans="15:15">
      <c r="O1864" s="19"/>
    </row>
    <row r="1865" spans="15:15">
      <c r="O1865" s="19"/>
    </row>
    <row r="1866" spans="15:15">
      <c r="O1866" s="19"/>
    </row>
    <row r="1867" spans="15:15">
      <c r="O1867" s="19"/>
    </row>
    <row r="1868" spans="15:15">
      <c r="O1868" s="19"/>
    </row>
    <row r="1869" spans="15:15">
      <c r="O1869" s="19"/>
    </row>
    <row r="1870" spans="15:15">
      <c r="O1870" s="19"/>
    </row>
    <row r="1871" spans="15:15">
      <c r="O1871" s="19"/>
    </row>
    <row r="1872" spans="15:15">
      <c r="O1872" s="19"/>
    </row>
    <row r="1873" spans="15:15">
      <c r="O1873" s="19"/>
    </row>
    <row r="1874" spans="15:15">
      <c r="O1874" s="19"/>
    </row>
    <row r="1875" spans="15:15">
      <c r="O1875" s="19"/>
    </row>
    <row r="1876" spans="15:15">
      <c r="O1876" s="19"/>
    </row>
    <row r="1877" spans="15:15">
      <c r="O1877" s="19"/>
    </row>
    <row r="1878" spans="15:15">
      <c r="O1878" s="19"/>
    </row>
    <row r="1879" spans="15:15">
      <c r="O1879" s="19"/>
    </row>
    <row r="1880" spans="15:15">
      <c r="O1880" s="19"/>
    </row>
    <row r="1881" spans="15:15">
      <c r="O1881" s="19"/>
    </row>
    <row r="1882" spans="15:15">
      <c r="O1882" s="19"/>
    </row>
    <row r="1883" spans="15:15">
      <c r="O1883" s="19"/>
    </row>
    <row r="1884" spans="15:15">
      <c r="O1884" s="19"/>
    </row>
    <row r="1885" spans="15:15">
      <c r="O1885" s="19"/>
    </row>
    <row r="1886" spans="15:15">
      <c r="O1886" s="19"/>
    </row>
    <row r="1887" spans="15:15">
      <c r="O1887" s="19"/>
    </row>
    <row r="1888" spans="15:15">
      <c r="O1888" s="19"/>
    </row>
    <row r="1889" spans="15:15">
      <c r="O1889" s="19"/>
    </row>
    <row r="1890" spans="15:15">
      <c r="O1890" s="19"/>
    </row>
    <row r="1891" spans="15:15">
      <c r="O1891" s="19"/>
    </row>
    <row r="1892" spans="15:15">
      <c r="O1892" s="19"/>
    </row>
    <row r="1893" spans="15:15">
      <c r="O1893" s="19"/>
    </row>
    <row r="1894" spans="15:15">
      <c r="O1894" s="19"/>
    </row>
    <row r="1895" spans="15:15">
      <c r="O1895" s="19"/>
    </row>
    <row r="1896" spans="15:15">
      <c r="O1896" s="19"/>
    </row>
    <row r="1897" spans="15:15">
      <c r="O1897" s="19"/>
    </row>
    <row r="1898" spans="15:15">
      <c r="O1898" s="19"/>
    </row>
    <row r="1899" spans="15:15">
      <c r="O1899" s="19"/>
    </row>
    <row r="1900" spans="15:15">
      <c r="O1900" s="19"/>
    </row>
    <row r="1901" spans="15:15">
      <c r="O1901" s="19"/>
    </row>
    <row r="1902" spans="15:15">
      <c r="O1902" s="19"/>
    </row>
    <row r="1903" spans="15:15">
      <c r="O1903" s="19"/>
    </row>
    <row r="1904" spans="15:15">
      <c r="O1904" s="19"/>
    </row>
    <row r="1905" spans="15:15">
      <c r="O1905" s="19"/>
    </row>
    <row r="1906" spans="15:15">
      <c r="O1906" s="19"/>
    </row>
    <row r="1907" spans="15:15">
      <c r="O1907" s="19"/>
    </row>
    <row r="1908" spans="15:15">
      <c r="O1908" s="19"/>
    </row>
    <row r="1909" spans="15:15">
      <c r="O1909" s="19"/>
    </row>
    <row r="1910" spans="15:15">
      <c r="O1910" s="19"/>
    </row>
    <row r="1911" spans="15:15">
      <c r="O1911" s="19"/>
    </row>
    <row r="1912" spans="15:15">
      <c r="O1912" s="19"/>
    </row>
    <row r="1913" spans="15:15">
      <c r="O1913" s="19"/>
    </row>
    <row r="1914" spans="15:15">
      <c r="O1914" s="19"/>
    </row>
    <row r="1915" spans="15:15">
      <c r="O1915" s="19"/>
    </row>
    <row r="1916" spans="15:15">
      <c r="O1916" s="19"/>
    </row>
    <row r="1917" spans="15:15">
      <c r="O1917" s="19"/>
    </row>
    <row r="1918" spans="15:15">
      <c r="O1918" s="19"/>
    </row>
    <row r="1919" spans="15:15">
      <c r="O1919" s="19"/>
    </row>
    <row r="1920" spans="15:15">
      <c r="O1920" s="19"/>
    </row>
    <row r="1921" spans="15:15">
      <c r="O1921" s="19"/>
    </row>
    <row r="1922" spans="15:15">
      <c r="O1922" s="19"/>
    </row>
    <row r="1923" spans="15:15">
      <c r="O1923" s="19"/>
    </row>
    <row r="1924" spans="15:15">
      <c r="O1924" s="19"/>
    </row>
    <row r="1925" spans="15:15">
      <c r="O1925" s="19"/>
    </row>
    <row r="1926" spans="15:15">
      <c r="O1926" s="19"/>
    </row>
    <row r="1927" spans="15:15">
      <c r="O1927" s="19"/>
    </row>
    <row r="1928" spans="15:15">
      <c r="O1928" s="19"/>
    </row>
    <row r="1929" spans="15:15">
      <c r="O1929" s="19"/>
    </row>
    <row r="1930" spans="15:15">
      <c r="O1930" s="19"/>
    </row>
    <row r="1931" spans="15:15">
      <c r="O1931" s="19"/>
    </row>
    <row r="1932" spans="15:15">
      <c r="O1932" s="19"/>
    </row>
    <row r="1933" spans="15:15">
      <c r="O1933" s="19"/>
    </row>
    <row r="1934" spans="15:15">
      <c r="O1934" s="19"/>
    </row>
    <row r="1935" spans="15:15">
      <c r="O1935" s="19"/>
    </row>
    <row r="1936" spans="15:15">
      <c r="O1936" s="19"/>
    </row>
    <row r="1937" spans="15:15">
      <c r="O1937" s="19"/>
    </row>
    <row r="1938" spans="15:15">
      <c r="O1938" s="19"/>
    </row>
    <row r="1939" spans="15:15">
      <c r="O1939" s="19"/>
    </row>
    <row r="1940" spans="15:15">
      <c r="O1940" s="19"/>
    </row>
    <row r="1941" spans="15:15">
      <c r="O1941" s="19"/>
    </row>
    <row r="1942" spans="15:15">
      <c r="O1942" s="19"/>
    </row>
    <row r="1943" spans="15:15">
      <c r="O1943" s="19"/>
    </row>
    <row r="1944" spans="15:15">
      <c r="O1944" s="19"/>
    </row>
    <row r="1945" spans="15:15">
      <c r="O1945" s="19"/>
    </row>
    <row r="1946" spans="15:15">
      <c r="O1946" s="19"/>
    </row>
    <row r="1947" spans="15:15">
      <c r="O1947" s="19"/>
    </row>
    <row r="1948" spans="15:15">
      <c r="O1948" s="19"/>
    </row>
    <row r="1949" spans="15:15">
      <c r="O1949" s="19"/>
    </row>
    <row r="1950" spans="15:15">
      <c r="O1950" s="19"/>
    </row>
    <row r="1951" spans="15:15">
      <c r="O1951" s="19"/>
    </row>
    <row r="1952" spans="15:15">
      <c r="O1952" s="19"/>
    </row>
    <row r="1953" spans="15:15">
      <c r="O1953" s="19"/>
    </row>
    <row r="1954" spans="15:15">
      <c r="O1954" s="19"/>
    </row>
    <row r="1955" spans="15:15">
      <c r="O1955" s="19"/>
    </row>
    <row r="1956" spans="15:15">
      <c r="O1956" s="19"/>
    </row>
    <row r="1957" spans="15:15">
      <c r="O1957" s="19"/>
    </row>
    <row r="1958" spans="15:15">
      <c r="O1958" s="19"/>
    </row>
    <row r="1959" spans="15:15">
      <c r="O1959" s="19"/>
    </row>
    <row r="1960" spans="15:15">
      <c r="O1960" s="19"/>
    </row>
    <row r="1961" spans="15:15">
      <c r="O1961" s="19"/>
    </row>
    <row r="1962" spans="15:15">
      <c r="O1962" s="19"/>
    </row>
    <row r="1963" spans="15:15">
      <c r="O1963" s="19"/>
    </row>
    <row r="1964" spans="15:15">
      <c r="O1964" s="19"/>
    </row>
    <row r="1965" spans="15:15">
      <c r="O1965" s="19"/>
    </row>
    <row r="1966" spans="15:15">
      <c r="O1966" s="19"/>
    </row>
    <row r="1967" spans="15:15">
      <c r="O1967" s="19"/>
    </row>
    <row r="1968" spans="15:15">
      <c r="O1968" s="19"/>
    </row>
    <row r="1969" spans="15:15">
      <c r="O1969" s="19"/>
    </row>
    <row r="1970" spans="15:15">
      <c r="O1970" s="19"/>
    </row>
    <row r="1971" spans="15:15">
      <c r="O1971" s="19"/>
    </row>
    <row r="1972" spans="15:15">
      <c r="O1972" s="19"/>
    </row>
    <row r="1973" spans="15:15">
      <c r="O1973" s="19"/>
    </row>
    <row r="1974" spans="15:15">
      <c r="O1974" s="19"/>
    </row>
    <row r="1975" spans="15:15">
      <c r="O1975" s="19"/>
    </row>
    <row r="1976" spans="15:15">
      <c r="O1976" s="19"/>
    </row>
    <row r="1977" spans="15:15">
      <c r="O1977" s="19"/>
    </row>
    <row r="1978" spans="15:15">
      <c r="O1978" s="19"/>
    </row>
    <row r="1979" spans="15:15">
      <c r="O1979" s="19"/>
    </row>
    <row r="1980" spans="15:15">
      <c r="O1980" s="19"/>
    </row>
    <row r="1981" spans="15:15">
      <c r="O1981" s="19"/>
    </row>
    <row r="1982" spans="15:15">
      <c r="O1982" s="19"/>
    </row>
    <row r="1983" spans="15:15">
      <c r="O1983" s="19"/>
    </row>
    <row r="1984" spans="15:15">
      <c r="O1984" s="19"/>
    </row>
    <row r="1985" spans="15:15">
      <c r="O1985" s="19"/>
    </row>
    <row r="1986" spans="15:15">
      <c r="O1986" s="19"/>
    </row>
    <row r="1987" spans="15:15">
      <c r="O1987" s="19"/>
    </row>
    <row r="1988" spans="15:15">
      <c r="O1988" s="19"/>
    </row>
    <row r="1989" spans="15:15">
      <c r="O1989" s="19"/>
    </row>
    <row r="1990" spans="15:15">
      <c r="O1990" s="19"/>
    </row>
    <row r="1991" spans="15:15">
      <c r="O1991" s="19"/>
    </row>
    <row r="1992" spans="15:15">
      <c r="O1992" s="19"/>
    </row>
    <row r="1993" spans="15:15">
      <c r="O1993" s="19"/>
    </row>
    <row r="1994" spans="15:15">
      <c r="O1994" s="19"/>
    </row>
    <row r="1995" spans="15:15">
      <c r="O1995" s="19"/>
    </row>
    <row r="1996" spans="15:15">
      <c r="O1996" s="19"/>
    </row>
    <row r="1997" spans="15:15">
      <c r="O1997" s="19"/>
    </row>
    <row r="1998" spans="15:15">
      <c r="O1998" s="19"/>
    </row>
    <row r="1999" spans="15:15">
      <c r="O1999" s="19"/>
    </row>
    <row r="2000" spans="15:15">
      <c r="O2000" s="19"/>
    </row>
    <row r="2001" spans="15:15">
      <c r="O2001" s="19"/>
    </row>
    <row r="2002" spans="15:15">
      <c r="O2002" s="19"/>
    </row>
    <row r="2003" spans="15:15">
      <c r="O2003" s="19"/>
    </row>
    <row r="2004" spans="15:15">
      <c r="O2004" s="19"/>
    </row>
    <row r="2005" spans="15:15">
      <c r="O2005" s="19"/>
    </row>
    <row r="2006" spans="15:15">
      <c r="O2006" s="19"/>
    </row>
    <row r="2007" spans="15:15">
      <c r="O2007" s="19"/>
    </row>
    <row r="2008" spans="15:15">
      <c r="O2008" s="19"/>
    </row>
    <row r="2009" spans="15:15">
      <c r="O2009" s="19"/>
    </row>
    <row r="2010" spans="15:15">
      <c r="O2010" s="19"/>
    </row>
    <row r="2011" spans="15:15">
      <c r="O2011" s="19"/>
    </row>
    <row r="2012" spans="15:15">
      <c r="O2012" s="19"/>
    </row>
    <row r="2013" spans="15:15">
      <c r="O2013" s="19"/>
    </row>
    <row r="2014" spans="15:15">
      <c r="O2014" s="19"/>
    </row>
    <row r="2015" spans="15:15">
      <c r="O2015" s="19"/>
    </row>
    <row r="2016" spans="15:15">
      <c r="O2016" s="19"/>
    </row>
    <row r="2017" spans="15:15">
      <c r="O2017" s="19"/>
    </row>
    <row r="2018" spans="15:15">
      <c r="O2018" s="19"/>
    </row>
    <row r="2019" spans="15:15">
      <c r="O2019" s="19"/>
    </row>
    <row r="2020" spans="15:15">
      <c r="O2020" s="19"/>
    </row>
    <row r="2021" spans="15:15">
      <c r="O2021" s="19"/>
    </row>
    <row r="2022" spans="15:15">
      <c r="O2022" s="19"/>
    </row>
    <row r="2023" spans="15:15">
      <c r="O2023" s="19"/>
    </row>
    <row r="2024" spans="15:15">
      <c r="O2024" s="19"/>
    </row>
    <row r="2025" spans="15:15">
      <c r="O2025" s="19"/>
    </row>
    <row r="2026" spans="15:15">
      <c r="O2026" s="19"/>
    </row>
    <row r="2027" spans="15:15">
      <c r="O2027" s="19"/>
    </row>
    <row r="2028" spans="15:15">
      <c r="O2028" s="19"/>
    </row>
    <row r="2029" spans="15:15">
      <c r="O2029" s="19"/>
    </row>
    <row r="2030" spans="15:15">
      <c r="O2030" s="19"/>
    </row>
    <row r="2031" spans="15:15">
      <c r="O2031" s="19"/>
    </row>
    <row r="2032" spans="15:15">
      <c r="O2032" s="19"/>
    </row>
    <row r="2033" spans="15:15">
      <c r="O2033" s="19"/>
    </row>
    <row r="2034" spans="15:15">
      <c r="O2034" s="19"/>
    </row>
    <row r="2035" spans="15:15">
      <c r="O2035" s="19"/>
    </row>
    <row r="2036" spans="15:15">
      <c r="O2036" s="19"/>
    </row>
    <row r="2037" spans="15:15">
      <c r="O2037" s="19"/>
    </row>
    <row r="2038" spans="15:15">
      <c r="O2038" s="19"/>
    </row>
    <row r="2039" spans="15:15">
      <c r="O2039" s="19"/>
    </row>
    <row r="2040" spans="15:15">
      <c r="O2040" s="19"/>
    </row>
    <row r="2041" spans="15:15">
      <c r="O2041" s="19"/>
    </row>
    <row r="2042" spans="15:15">
      <c r="O2042" s="19"/>
    </row>
    <row r="2043" spans="15:15">
      <c r="O2043" s="19"/>
    </row>
    <row r="2044" spans="15:15">
      <c r="O2044" s="19"/>
    </row>
    <row r="2045" spans="15:15">
      <c r="O2045" s="19"/>
    </row>
    <row r="2046" spans="15:15">
      <c r="O2046" s="19"/>
    </row>
    <row r="2047" spans="15:15">
      <c r="O2047" s="19"/>
    </row>
    <row r="2048" spans="15:15">
      <c r="O2048" s="19"/>
    </row>
    <row r="2049" spans="15:15">
      <c r="O2049" s="19"/>
    </row>
    <row r="2050" spans="15:15">
      <c r="O2050" s="19"/>
    </row>
    <row r="2051" spans="15:15">
      <c r="O2051" s="19"/>
    </row>
    <row r="2052" spans="15:15">
      <c r="O2052" s="19"/>
    </row>
    <row r="2053" spans="15:15">
      <c r="O2053" s="19"/>
    </row>
    <row r="2054" spans="15:15">
      <c r="O2054" s="19"/>
    </row>
    <row r="2055" spans="15:15">
      <c r="O2055" s="19"/>
    </row>
    <row r="2056" spans="15:15">
      <c r="O2056" s="19"/>
    </row>
    <row r="2057" spans="15:15">
      <c r="O2057" s="19"/>
    </row>
    <row r="2058" spans="15:15">
      <c r="O2058" s="19"/>
    </row>
    <row r="2059" spans="15:15">
      <c r="O2059" s="19"/>
    </row>
    <row r="2060" spans="15:15">
      <c r="O2060" s="19"/>
    </row>
    <row r="2061" spans="15:15">
      <c r="O2061" s="19"/>
    </row>
    <row r="2062" spans="15:15">
      <c r="O2062" s="19"/>
    </row>
    <row r="2063" spans="15:15">
      <c r="O2063" s="19"/>
    </row>
    <row r="2064" spans="15:15">
      <c r="O2064" s="19"/>
    </row>
    <row r="2065" spans="15:15">
      <c r="O2065" s="19"/>
    </row>
    <row r="2066" spans="15:15">
      <c r="O2066" s="19"/>
    </row>
    <row r="2067" spans="15:15">
      <c r="O2067" s="19"/>
    </row>
    <row r="2068" spans="15:15">
      <c r="O2068" s="19"/>
    </row>
    <row r="2069" spans="15:15">
      <c r="O2069" s="19"/>
    </row>
    <row r="2070" spans="15:15">
      <c r="O2070" s="19"/>
    </row>
    <row r="2071" spans="15:15">
      <c r="O2071" s="19"/>
    </row>
    <row r="2072" spans="15:15">
      <c r="O2072" s="19"/>
    </row>
    <row r="2073" spans="15:15">
      <c r="O2073" s="19"/>
    </row>
    <row r="2074" spans="15:15">
      <c r="O2074" s="19"/>
    </row>
    <row r="2075" spans="15:15">
      <c r="O2075" s="19"/>
    </row>
    <row r="2076" spans="15:15">
      <c r="O2076" s="19"/>
    </row>
    <row r="2077" spans="15:15">
      <c r="O2077" s="19"/>
    </row>
    <row r="2078" spans="15:15">
      <c r="O2078" s="19"/>
    </row>
    <row r="2079" spans="15:15">
      <c r="O2079" s="19"/>
    </row>
    <row r="2080" spans="15:15">
      <c r="O2080" s="19"/>
    </row>
    <row r="2081" spans="15:15">
      <c r="O2081" s="19"/>
    </row>
    <row r="2082" spans="15:15">
      <c r="O2082" s="19"/>
    </row>
    <row r="2083" spans="15:15">
      <c r="O2083" s="19"/>
    </row>
    <row r="2084" spans="15:15">
      <c r="O2084" s="19"/>
    </row>
    <row r="2085" spans="15:15">
      <c r="O2085" s="19"/>
    </row>
    <row r="2086" spans="15:15">
      <c r="O2086" s="19"/>
    </row>
    <row r="2087" spans="15:15">
      <c r="O2087" s="19"/>
    </row>
    <row r="2088" spans="15:15">
      <c r="O2088" s="19"/>
    </row>
    <row r="2089" spans="15:15">
      <c r="O2089" s="19"/>
    </row>
    <row r="2090" spans="15:15">
      <c r="O2090" s="19"/>
    </row>
    <row r="2091" spans="15:15">
      <c r="O2091" s="19"/>
    </row>
    <row r="2092" spans="15:15">
      <c r="O2092" s="19"/>
    </row>
    <row r="2093" spans="15:15">
      <c r="O2093" s="19"/>
    </row>
    <row r="2094" spans="15:15">
      <c r="O2094" s="19"/>
    </row>
    <row r="2095" spans="15:15">
      <c r="O2095" s="19"/>
    </row>
    <row r="2096" spans="15:15">
      <c r="O2096" s="19"/>
    </row>
    <row r="2097" spans="15:15">
      <c r="O2097" s="19"/>
    </row>
    <row r="2098" spans="15:15">
      <c r="O2098" s="19"/>
    </row>
    <row r="2099" spans="15:15">
      <c r="O2099" s="19"/>
    </row>
    <row r="2100" spans="15:15">
      <c r="O2100" s="19"/>
    </row>
    <row r="2101" spans="15:15">
      <c r="O2101" s="19"/>
    </row>
    <row r="2102" spans="15:15">
      <c r="O2102" s="19"/>
    </row>
    <row r="2103" spans="15:15">
      <c r="O2103" s="19"/>
    </row>
    <row r="2104" spans="15:15">
      <c r="O2104" s="19"/>
    </row>
    <row r="2105" spans="15:15">
      <c r="O2105" s="19"/>
    </row>
    <row r="2106" spans="15:15">
      <c r="O2106" s="19"/>
    </row>
    <row r="2107" spans="15:15">
      <c r="O2107" s="19"/>
    </row>
    <row r="2108" spans="15:15">
      <c r="O2108" s="19"/>
    </row>
    <row r="2109" spans="15:15">
      <c r="O2109" s="19"/>
    </row>
    <row r="2110" spans="15:15">
      <c r="O2110" s="19"/>
    </row>
    <row r="2111" spans="15:15">
      <c r="O2111" s="19"/>
    </row>
    <row r="2112" spans="15:15">
      <c r="O2112" s="19"/>
    </row>
    <row r="2113" spans="15:15">
      <c r="O2113" s="19"/>
    </row>
    <row r="2114" spans="15:15">
      <c r="O2114" s="19"/>
    </row>
    <row r="2115" spans="15:15">
      <c r="O2115" s="19"/>
    </row>
    <row r="2116" spans="15:15">
      <c r="O2116" s="19"/>
    </row>
    <row r="2117" spans="15:15">
      <c r="O2117" s="19"/>
    </row>
    <row r="2118" spans="15:15">
      <c r="O2118" s="19"/>
    </row>
    <row r="2119" spans="15:15">
      <c r="O2119" s="19"/>
    </row>
    <row r="2120" spans="15:15">
      <c r="O2120" s="19"/>
    </row>
    <row r="2121" spans="15:15">
      <c r="O2121" s="19"/>
    </row>
    <row r="2122" spans="15:15">
      <c r="O2122" s="19"/>
    </row>
    <row r="2123" spans="15:15">
      <c r="O2123" s="19"/>
    </row>
    <row r="2124" spans="15:15">
      <c r="O2124" s="19"/>
    </row>
    <row r="2125" spans="15:15">
      <c r="O2125" s="19"/>
    </row>
    <row r="2126" spans="15:15">
      <c r="O2126" s="19"/>
    </row>
    <row r="2127" spans="15:15">
      <c r="O2127" s="19"/>
    </row>
    <row r="2128" spans="15:15">
      <c r="O2128" s="19"/>
    </row>
    <row r="2129" spans="15:15">
      <c r="O2129" s="19"/>
    </row>
    <row r="2130" spans="15:15">
      <c r="O2130" s="19"/>
    </row>
    <row r="2131" spans="15:15">
      <c r="O2131" s="19"/>
    </row>
    <row r="2132" spans="15:15">
      <c r="O2132" s="19"/>
    </row>
    <row r="2133" spans="15:15">
      <c r="O2133" s="19"/>
    </row>
    <row r="2134" spans="15:15">
      <c r="O2134" s="19"/>
    </row>
    <row r="2135" spans="15:15">
      <c r="O2135" s="19"/>
    </row>
    <row r="2136" spans="15:15">
      <c r="O2136" s="19"/>
    </row>
    <row r="2137" spans="15:15">
      <c r="O2137" s="19"/>
    </row>
    <row r="2138" spans="15:15">
      <c r="O2138" s="19"/>
    </row>
    <row r="2139" spans="15:15">
      <c r="O2139" s="19"/>
    </row>
    <row r="2140" spans="15:15">
      <c r="O2140" s="19"/>
    </row>
    <row r="2141" spans="15:15">
      <c r="O2141" s="19"/>
    </row>
    <row r="2142" spans="15:15">
      <c r="O2142" s="19"/>
    </row>
    <row r="2143" spans="15:15">
      <c r="O2143" s="19"/>
    </row>
    <row r="2144" spans="15:15">
      <c r="O2144" s="19"/>
    </row>
    <row r="2145" spans="15:15">
      <c r="O2145" s="19"/>
    </row>
    <row r="2146" spans="15:15">
      <c r="O2146" s="19"/>
    </row>
    <row r="2147" spans="15:15">
      <c r="O2147" s="19"/>
    </row>
    <row r="2148" spans="15:15">
      <c r="O2148" s="19"/>
    </row>
    <row r="2149" spans="15:15">
      <c r="O2149" s="19"/>
    </row>
    <row r="2150" spans="15:15">
      <c r="O2150" s="19"/>
    </row>
    <row r="2151" spans="15:15">
      <c r="O2151" s="19"/>
    </row>
    <row r="2152" spans="15:15">
      <c r="O2152" s="19"/>
    </row>
    <row r="2153" spans="15:15">
      <c r="O2153" s="19"/>
    </row>
    <row r="2154" spans="15:15">
      <c r="O2154" s="19"/>
    </row>
    <row r="2155" spans="15:15">
      <c r="O2155" s="19"/>
    </row>
    <row r="2156" spans="15:15">
      <c r="O2156" s="19"/>
    </row>
    <row r="2157" spans="15:15">
      <c r="O2157" s="19"/>
    </row>
    <row r="2158" spans="15:15">
      <c r="O2158" s="19"/>
    </row>
    <row r="2159" spans="15:15">
      <c r="O2159" s="19"/>
    </row>
    <row r="2160" spans="15:15">
      <c r="O2160" s="19"/>
    </row>
    <row r="2161" spans="15:15">
      <c r="O2161" s="19"/>
    </row>
    <row r="2162" spans="15:15">
      <c r="O2162" s="19"/>
    </row>
    <row r="2163" spans="15:15">
      <c r="O2163" s="19"/>
    </row>
    <row r="2164" spans="15:15">
      <c r="O2164" s="19"/>
    </row>
    <row r="2165" spans="15:15">
      <c r="O2165" s="19"/>
    </row>
    <row r="2166" spans="15:15">
      <c r="O2166" s="19"/>
    </row>
    <row r="2167" spans="15:15">
      <c r="O2167" s="19"/>
    </row>
    <row r="2168" spans="15:15">
      <c r="O2168" s="19"/>
    </row>
    <row r="2169" spans="15:15">
      <c r="O2169" s="19"/>
    </row>
    <row r="2170" spans="15:15">
      <c r="O2170" s="19"/>
    </row>
    <row r="2171" spans="15:15">
      <c r="O2171" s="19"/>
    </row>
    <row r="2172" spans="15:15">
      <c r="O2172" s="19"/>
    </row>
    <row r="2173" spans="15:15">
      <c r="O2173" s="19"/>
    </row>
    <row r="2174" spans="15:15">
      <c r="O2174" s="19"/>
    </row>
    <row r="2175" spans="15:15">
      <c r="O2175" s="19"/>
    </row>
    <row r="2176" spans="15:15">
      <c r="O2176" s="19"/>
    </row>
    <row r="2177" spans="15:15">
      <c r="O2177" s="19"/>
    </row>
    <row r="2178" spans="15:15">
      <c r="O2178" s="19"/>
    </row>
    <row r="2179" spans="15:15">
      <c r="O2179" s="19"/>
    </row>
    <row r="2180" spans="15:15">
      <c r="O2180" s="19"/>
    </row>
    <row r="2181" spans="15:15">
      <c r="O2181" s="19"/>
    </row>
    <row r="2182" spans="15:15">
      <c r="O2182" s="19"/>
    </row>
    <row r="2183" spans="15:15">
      <c r="O2183" s="19"/>
    </row>
    <row r="2184" spans="15:15">
      <c r="O2184" s="19"/>
    </row>
    <row r="2185" spans="15:15">
      <c r="O2185" s="19"/>
    </row>
    <row r="2186" spans="15:15">
      <c r="O2186" s="19"/>
    </row>
    <row r="2187" spans="15:15">
      <c r="O2187" s="19"/>
    </row>
    <row r="2188" spans="15:15">
      <c r="O2188" s="19"/>
    </row>
    <row r="2189" spans="15:15">
      <c r="O2189" s="19"/>
    </row>
    <row r="2190" spans="15:15">
      <c r="O2190" s="19"/>
    </row>
    <row r="2191" spans="15:15">
      <c r="O2191" s="19"/>
    </row>
    <row r="2192" spans="15:15">
      <c r="O2192" s="19"/>
    </row>
    <row r="2193" spans="15:15">
      <c r="O2193" s="19"/>
    </row>
    <row r="2194" spans="15:15">
      <c r="O2194" s="19"/>
    </row>
    <row r="2195" spans="15:15">
      <c r="O2195" s="19"/>
    </row>
    <row r="2196" spans="15:15">
      <c r="O2196" s="19"/>
    </row>
    <row r="2197" spans="15:15">
      <c r="O2197" s="19"/>
    </row>
    <row r="2198" spans="15:15">
      <c r="O2198" s="19"/>
    </row>
    <row r="2199" spans="15:15">
      <c r="O2199" s="19"/>
    </row>
    <row r="2200" spans="15:15">
      <c r="O2200" s="19"/>
    </row>
    <row r="2201" spans="15:15">
      <c r="O2201" s="19"/>
    </row>
    <row r="2202" spans="15:15">
      <c r="O2202" s="19"/>
    </row>
    <row r="2203" spans="15:15">
      <c r="O2203" s="19"/>
    </row>
    <row r="2204" spans="15:15">
      <c r="O2204" s="19"/>
    </row>
    <row r="2205" spans="15:15">
      <c r="O2205" s="19"/>
    </row>
    <row r="2206" spans="15:15">
      <c r="O2206" s="19"/>
    </row>
    <row r="2207" spans="15:15">
      <c r="O2207" s="19"/>
    </row>
    <row r="2208" spans="15:15">
      <c r="O2208" s="19"/>
    </row>
    <row r="2209" spans="15:15">
      <c r="O2209" s="19"/>
    </row>
    <row r="2210" spans="15:15">
      <c r="O2210" s="19"/>
    </row>
    <row r="2211" spans="15:15">
      <c r="O2211" s="19"/>
    </row>
    <row r="2212" spans="15:15">
      <c r="O2212" s="19"/>
    </row>
    <row r="2213" spans="15:15">
      <c r="O2213" s="19"/>
    </row>
    <row r="2214" spans="15:15">
      <c r="O2214" s="19"/>
    </row>
    <row r="2215" spans="15:15">
      <c r="O2215" s="19"/>
    </row>
    <row r="2216" spans="15:15">
      <c r="O2216" s="19"/>
    </row>
    <row r="2217" spans="15:15">
      <c r="O2217" s="19"/>
    </row>
    <row r="2218" spans="15:15">
      <c r="O2218" s="19"/>
    </row>
    <row r="2219" spans="15:15">
      <c r="O2219" s="19"/>
    </row>
    <row r="2220" spans="15:15">
      <c r="O2220" s="19"/>
    </row>
    <row r="2221" spans="15:15">
      <c r="O2221" s="19"/>
    </row>
    <row r="2222" spans="15:15">
      <c r="O2222" s="19"/>
    </row>
    <row r="2223" spans="15:15">
      <c r="O2223" s="19"/>
    </row>
    <row r="2224" spans="15:15">
      <c r="O2224" s="19"/>
    </row>
    <row r="2225" spans="15:15">
      <c r="O2225" s="19"/>
    </row>
    <row r="2226" spans="15:15">
      <c r="O2226" s="19"/>
    </row>
    <row r="2227" spans="15:15">
      <c r="O2227" s="19"/>
    </row>
    <row r="2228" spans="15:15">
      <c r="O2228" s="19"/>
    </row>
    <row r="2229" spans="15:15">
      <c r="O2229" s="19"/>
    </row>
    <row r="2230" spans="15:15">
      <c r="O2230" s="19"/>
    </row>
    <row r="2231" spans="15:15">
      <c r="O2231" s="19"/>
    </row>
    <row r="2232" spans="15:15">
      <c r="O2232" s="19"/>
    </row>
    <row r="2233" spans="15:15">
      <c r="O2233" s="19"/>
    </row>
    <row r="2234" spans="15:15">
      <c r="O2234" s="19"/>
    </row>
    <row r="2235" spans="15:15">
      <c r="O2235" s="19"/>
    </row>
    <row r="2236" spans="15:15">
      <c r="O2236" s="19"/>
    </row>
    <row r="2237" spans="15:15">
      <c r="O2237" s="19"/>
    </row>
    <row r="2238" spans="15:15">
      <c r="O2238" s="19"/>
    </row>
    <row r="2239" spans="15:15">
      <c r="O2239" s="19"/>
    </row>
    <row r="2240" spans="15:15">
      <c r="O2240" s="19"/>
    </row>
    <row r="2241" spans="15:15">
      <c r="O2241" s="19"/>
    </row>
    <row r="2242" spans="15:15">
      <c r="O2242" s="19"/>
    </row>
    <row r="2243" spans="15:15">
      <c r="O2243" s="19"/>
    </row>
    <row r="2244" spans="15:15">
      <c r="O2244" s="19"/>
    </row>
    <row r="2245" spans="15:15">
      <c r="O2245" s="19"/>
    </row>
    <row r="2246" spans="15:15">
      <c r="O2246" s="19"/>
    </row>
    <row r="2247" spans="15:15">
      <c r="O2247" s="19"/>
    </row>
    <row r="2248" spans="15:15">
      <c r="O2248" s="19"/>
    </row>
    <row r="2249" spans="15:15">
      <c r="O2249" s="19"/>
    </row>
    <row r="2250" spans="15:15">
      <c r="O2250" s="19"/>
    </row>
    <row r="2251" spans="15:15">
      <c r="O2251" s="19"/>
    </row>
    <row r="2252" spans="15:15">
      <c r="O2252" s="19"/>
    </row>
    <row r="2253" spans="15:15">
      <c r="O2253" s="19"/>
    </row>
    <row r="2254" spans="15:15">
      <c r="O2254" s="19"/>
    </row>
    <row r="2255" spans="15:15">
      <c r="O2255" s="19"/>
    </row>
    <row r="2256" spans="15:15">
      <c r="O2256" s="19"/>
    </row>
    <row r="2257" spans="15:15">
      <c r="O2257" s="19"/>
    </row>
    <row r="2258" spans="15:15">
      <c r="O2258" s="19"/>
    </row>
    <row r="2259" spans="15:15">
      <c r="O2259" s="19"/>
    </row>
    <row r="2260" spans="15:15">
      <c r="O2260" s="19"/>
    </row>
    <row r="2261" spans="15:15">
      <c r="O2261" s="19"/>
    </row>
    <row r="2262" spans="15:15">
      <c r="O2262" s="19"/>
    </row>
    <row r="2263" spans="15:15">
      <c r="O2263" s="19"/>
    </row>
    <row r="2264" spans="15:15">
      <c r="O2264" s="19"/>
    </row>
    <row r="2265" spans="15:15">
      <c r="O2265" s="19"/>
    </row>
    <row r="2266" spans="15:15">
      <c r="O2266" s="19"/>
    </row>
    <row r="2267" spans="15:15">
      <c r="O2267" s="19"/>
    </row>
    <row r="2268" spans="15:15">
      <c r="O2268" s="19"/>
    </row>
    <row r="2269" spans="15:15">
      <c r="O2269" s="19"/>
    </row>
    <row r="2270" spans="15:15">
      <c r="O2270" s="19"/>
    </row>
    <row r="2271" spans="15:15">
      <c r="O2271" s="19"/>
    </row>
    <row r="2272" spans="15:15">
      <c r="O2272" s="19"/>
    </row>
    <row r="2273" spans="15:15">
      <c r="O2273" s="19"/>
    </row>
    <row r="2274" spans="15:15">
      <c r="O2274" s="19"/>
    </row>
    <row r="2275" spans="15:15">
      <c r="O2275" s="19"/>
    </row>
    <row r="2276" spans="15:15">
      <c r="O2276" s="19"/>
    </row>
    <row r="2277" spans="15:15">
      <c r="O2277" s="19"/>
    </row>
    <row r="2278" spans="15:15">
      <c r="O2278" s="19"/>
    </row>
    <row r="2279" spans="15:15">
      <c r="O2279" s="19"/>
    </row>
    <row r="2280" spans="15:15">
      <c r="O2280" s="19"/>
    </row>
    <row r="2281" spans="15:15">
      <c r="O2281" s="19"/>
    </row>
    <row r="2282" spans="15:15">
      <c r="O2282" s="19"/>
    </row>
    <row r="2283" spans="15:15">
      <c r="O2283" s="19"/>
    </row>
    <row r="2284" spans="15:15">
      <c r="O2284" s="19"/>
    </row>
    <row r="2285" spans="15:15">
      <c r="O2285" s="19"/>
    </row>
    <row r="2286" spans="15:15">
      <c r="O2286" s="19"/>
    </row>
    <row r="2287" spans="15:15">
      <c r="O2287" s="19"/>
    </row>
    <row r="2288" spans="15:15">
      <c r="O2288" s="19"/>
    </row>
    <row r="2289" spans="15:15">
      <c r="O2289" s="19"/>
    </row>
    <row r="2290" spans="15:15">
      <c r="O2290" s="19"/>
    </row>
    <row r="2291" spans="15:15">
      <c r="O2291" s="19"/>
    </row>
    <row r="2292" spans="15:15">
      <c r="O2292" s="19"/>
    </row>
    <row r="2293" spans="15:15">
      <c r="O2293" s="19"/>
    </row>
    <row r="2294" spans="15:15">
      <c r="O2294" s="19"/>
    </row>
    <row r="2295" spans="15:15">
      <c r="O2295" s="19"/>
    </row>
    <row r="2296" spans="15:15">
      <c r="O2296" s="19"/>
    </row>
    <row r="2297" spans="15:15">
      <c r="O2297" s="19"/>
    </row>
    <row r="2298" spans="15:15">
      <c r="O2298" s="19"/>
    </row>
    <row r="2299" spans="15:15">
      <c r="O2299" s="19"/>
    </row>
    <row r="2300" spans="15:15">
      <c r="O2300" s="19"/>
    </row>
    <row r="2301" spans="15:15">
      <c r="O2301" s="19"/>
    </row>
    <row r="2302" spans="15:15">
      <c r="O2302" s="19"/>
    </row>
    <row r="2303" spans="15:15">
      <c r="O2303" s="19"/>
    </row>
    <row r="2304" spans="15:15">
      <c r="O2304" s="19"/>
    </row>
    <row r="2305" spans="15:15">
      <c r="O2305" s="19"/>
    </row>
    <row r="2306" spans="15:15">
      <c r="O2306" s="19"/>
    </row>
    <row r="2307" spans="15:15">
      <c r="O2307" s="19"/>
    </row>
    <row r="2308" spans="15:15">
      <c r="O2308" s="19"/>
    </row>
    <row r="2309" spans="15:15">
      <c r="O2309" s="19"/>
    </row>
    <row r="2310" spans="15:15">
      <c r="O2310" s="19"/>
    </row>
    <row r="2311" spans="15:15">
      <c r="O2311" s="19"/>
    </row>
    <row r="2312" spans="15:15">
      <c r="O2312" s="19"/>
    </row>
    <row r="2313" spans="15:15">
      <c r="O2313" s="19"/>
    </row>
    <row r="2314" spans="15:15">
      <c r="O2314" s="19"/>
    </row>
    <row r="2315" spans="15:15">
      <c r="O2315" s="19"/>
    </row>
    <row r="2316" spans="15:15">
      <c r="O2316" s="19"/>
    </row>
    <row r="2317" spans="15:15">
      <c r="O2317" s="19"/>
    </row>
    <row r="2318" spans="15:15">
      <c r="O2318" s="19"/>
    </row>
    <row r="2319" spans="15:15">
      <c r="O2319" s="19"/>
    </row>
    <row r="2320" spans="15:15">
      <c r="O2320" s="19"/>
    </row>
    <row r="2321" spans="15:15">
      <c r="O2321" s="19"/>
    </row>
    <row r="2322" spans="15:15">
      <c r="O2322" s="19"/>
    </row>
    <row r="2323" spans="15:15">
      <c r="O2323" s="19"/>
    </row>
    <row r="2324" spans="15:15">
      <c r="O2324" s="19"/>
    </row>
    <row r="2325" spans="15:15">
      <c r="O2325" s="19"/>
    </row>
    <row r="2326" spans="15:15">
      <c r="O2326" s="19"/>
    </row>
    <row r="2327" spans="15:15">
      <c r="O2327" s="19"/>
    </row>
    <row r="2328" spans="15:15">
      <c r="O2328" s="19"/>
    </row>
    <row r="2329" spans="15:15">
      <c r="O2329" s="19"/>
    </row>
    <row r="2330" spans="15:15">
      <c r="O2330" s="19"/>
    </row>
    <row r="2331" spans="15:15">
      <c r="O2331" s="19"/>
    </row>
    <row r="2332" spans="15:15">
      <c r="O2332" s="19"/>
    </row>
    <row r="2333" spans="15:15">
      <c r="O2333" s="19"/>
    </row>
    <row r="2334" spans="15:15">
      <c r="O2334" s="19"/>
    </row>
    <row r="2335" spans="15:15">
      <c r="O2335" s="19"/>
    </row>
    <row r="2336" spans="15:15">
      <c r="O2336" s="19"/>
    </row>
    <row r="2337" spans="15:15">
      <c r="O2337" s="19"/>
    </row>
    <row r="2338" spans="15:15">
      <c r="O2338" s="19"/>
    </row>
    <row r="2339" spans="15:15">
      <c r="O2339" s="19"/>
    </row>
    <row r="2340" spans="15:15">
      <c r="O2340" s="19"/>
    </row>
    <row r="2341" spans="15:15">
      <c r="O2341" s="19"/>
    </row>
    <row r="2342" spans="15:15">
      <c r="O2342" s="19"/>
    </row>
    <row r="2343" spans="15:15">
      <c r="O2343" s="19"/>
    </row>
    <row r="2344" spans="15:15">
      <c r="O2344" s="19"/>
    </row>
    <row r="2345" spans="15:15">
      <c r="O2345" s="19"/>
    </row>
    <row r="2346" spans="15:15">
      <c r="O2346" s="19"/>
    </row>
    <row r="2347" spans="15:15">
      <c r="O2347" s="19"/>
    </row>
    <row r="2348" spans="15:15">
      <c r="O2348" s="19"/>
    </row>
    <row r="2349" spans="15:15">
      <c r="O2349" s="19"/>
    </row>
    <row r="2350" spans="15:15">
      <c r="O2350" s="19"/>
    </row>
    <row r="2351" spans="15:15">
      <c r="O2351" s="19"/>
    </row>
    <row r="2352" spans="15:15">
      <c r="O2352" s="19"/>
    </row>
    <row r="2353" spans="15:15">
      <c r="O2353" s="19"/>
    </row>
    <row r="2354" spans="15:15">
      <c r="O2354" s="19"/>
    </row>
    <row r="2355" spans="15:15">
      <c r="O2355" s="19"/>
    </row>
    <row r="2356" spans="15:15">
      <c r="O2356" s="19"/>
    </row>
    <row r="2357" spans="15:15">
      <c r="O2357" s="19"/>
    </row>
    <row r="2358" spans="15:15">
      <c r="O2358" s="19"/>
    </row>
    <row r="2359" spans="15:15">
      <c r="O2359" s="19"/>
    </row>
    <row r="2360" spans="15:15">
      <c r="O2360" s="19"/>
    </row>
    <row r="2361" spans="15:15">
      <c r="O2361" s="19"/>
    </row>
    <row r="2362" spans="15:15">
      <c r="O2362" s="19"/>
    </row>
    <row r="2363" spans="15:15">
      <c r="O2363" s="19"/>
    </row>
    <row r="2364" spans="15:15">
      <c r="O2364" s="19"/>
    </row>
    <row r="2365" spans="15:15">
      <c r="O2365" s="19"/>
    </row>
    <row r="2366" spans="15:15">
      <c r="O2366" s="19"/>
    </row>
    <row r="2367" spans="15:15">
      <c r="O2367" s="19"/>
    </row>
    <row r="2368" spans="15:15">
      <c r="O2368" s="19"/>
    </row>
    <row r="2369" spans="15:15">
      <c r="O2369" s="19"/>
    </row>
    <row r="2370" spans="15:15">
      <c r="O2370" s="19"/>
    </row>
    <row r="2371" spans="15:15">
      <c r="O2371" s="19"/>
    </row>
    <row r="2372" spans="15:15">
      <c r="O2372" s="19"/>
    </row>
    <row r="2373" spans="15:15">
      <c r="O2373" s="19"/>
    </row>
    <row r="2374" spans="15:15">
      <c r="O2374" s="19"/>
    </row>
    <row r="2375" spans="15:15">
      <c r="O2375" s="19"/>
    </row>
    <row r="2376" spans="15:15">
      <c r="O2376" s="19"/>
    </row>
    <row r="2377" spans="15:15">
      <c r="O2377" s="19"/>
    </row>
    <row r="2378" spans="15:15">
      <c r="O2378" s="19"/>
    </row>
    <row r="2379" spans="15:15">
      <c r="O2379" s="19"/>
    </row>
    <row r="2380" spans="15:15">
      <c r="O2380" s="19"/>
    </row>
    <row r="2381" spans="15:15">
      <c r="O2381" s="19"/>
    </row>
    <row r="2382" spans="15:15">
      <c r="O2382" s="19"/>
    </row>
    <row r="2383" spans="15:15">
      <c r="O2383" s="19"/>
    </row>
    <row r="2384" spans="15:15">
      <c r="O2384" s="19"/>
    </row>
    <row r="2385" spans="15:15">
      <c r="O2385" s="19"/>
    </row>
    <row r="2386" spans="15:15">
      <c r="O2386" s="19"/>
    </row>
    <row r="2387" spans="15:15">
      <c r="O2387" s="19"/>
    </row>
    <row r="2388" spans="15:15">
      <c r="O2388" s="19"/>
    </row>
    <row r="2389" spans="15:15">
      <c r="O2389" s="19"/>
    </row>
    <row r="2390" spans="15:15">
      <c r="O2390" s="19"/>
    </row>
    <row r="2391" spans="15:15">
      <c r="O2391" s="19"/>
    </row>
    <row r="2392" spans="15:15">
      <c r="O2392" s="19"/>
    </row>
    <row r="2393" spans="15:15">
      <c r="O2393" s="19"/>
    </row>
    <row r="2394" spans="15:15">
      <c r="O2394" s="19"/>
    </row>
    <row r="2395" spans="15:15">
      <c r="O2395" s="19"/>
    </row>
    <row r="2396" spans="15:15">
      <c r="O2396" s="19"/>
    </row>
    <row r="2397" spans="15:15">
      <c r="O2397" s="19"/>
    </row>
    <row r="2398" spans="15:15">
      <c r="O2398" s="19"/>
    </row>
    <row r="2399" spans="15:15">
      <c r="O2399" s="19"/>
    </row>
    <row r="2400" spans="15:15">
      <c r="O2400" s="19"/>
    </row>
    <row r="2401" spans="15:15">
      <c r="O2401" s="19"/>
    </row>
    <row r="2402" spans="15:15">
      <c r="O2402" s="19"/>
    </row>
    <row r="2403" spans="15:15">
      <c r="O2403" s="19"/>
    </row>
    <row r="2404" spans="15:15">
      <c r="O2404" s="19"/>
    </row>
    <row r="2405" spans="15:15">
      <c r="O2405" s="19"/>
    </row>
    <row r="2406" spans="15:15">
      <c r="O2406" s="19"/>
    </row>
    <row r="2407" spans="15:15">
      <c r="O2407" s="19"/>
    </row>
    <row r="2408" spans="15:15">
      <c r="O2408" s="19"/>
    </row>
    <row r="2409" spans="15:15">
      <c r="O2409" s="19"/>
    </row>
    <row r="2410" spans="15:15">
      <c r="O2410" s="19"/>
    </row>
    <row r="2411" spans="15:15">
      <c r="O2411" s="19"/>
    </row>
    <row r="2412" spans="15:15">
      <c r="O2412" s="19"/>
    </row>
    <row r="2413" spans="15:15">
      <c r="O2413" s="19"/>
    </row>
    <row r="2414" spans="15:15">
      <c r="O2414" s="19"/>
    </row>
    <row r="2415" spans="15:15">
      <c r="O2415" s="19"/>
    </row>
    <row r="2416" spans="15:15">
      <c r="O2416" s="19"/>
    </row>
    <row r="2417" spans="15:15">
      <c r="O2417" s="19"/>
    </row>
    <row r="2418" spans="15:15">
      <c r="O2418" s="19"/>
    </row>
    <row r="2419" spans="15:15">
      <c r="O2419" s="19"/>
    </row>
    <row r="2420" spans="15:15">
      <c r="O2420" s="19"/>
    </row>
    <row r="2421" spans="15:15">
      <c r="O2421" s="19"/>
    </row>
    <row r="2422" spans="15:15">
      <c r="O2422" s="19"/>
    </row>
    <row r="2423" spans="15:15">
      <c r="O2423" s="19"/>
    </row>
    <row r="2424" spans="15:15">
      <c r="O2424" s="19"/>
    </row>
    <row r="2425" spans="15:15">
      <c r="O2425" s="19"/>
    </row>
    <row r="2426" spans="15:15">
      <c r="O2426" s="19"/>
    </row>
    <row r="2427" spans="15:15">
      <c r="O2427" s="19"/>
    </row>
    <row r="2428" spans="15:15">
      <c r="O2428" s="19"/>
    </row>
    <row r="2429" spans="15:15">
      <c r="O2429" s="19"/>
    </row>
    <row r="2430" spans="15:15">
      <c r="O2430" s="19"/>
    </row>
    <row r="2431" spans="15:15">
      <c r="O2431" s="19"/>
    </row>
    <row r="2432" spans="15:15">
      <c r="O2432" s="19"/>
    </row>
    <row r="2433" spans="15:15">
      <c r="O2433" s="19"/>
    </row>
    <row r="2434" spans="15:15">
      <c r="O2434" s="19"/>
    </row>
    <row r="2435" spans="15:15">
      <c r="O2435" s="19"/>
    </row>
    <row r="2436" spans="15:15">
      <c r="O2436" s="19"/>
    </row>
    <row r="2437" spans="15:15">
      <c r="O2437" s="19"/>
    </row>
    <row r="2438" spans="15:15">
      <c r="O2438" s="19"/>
    </row>
    <row r="2439" spans="15:15">
      <c r="O2439" s="19"/>
    </row>
    <row r="2440" spans="15:15">
      <c r="O2440" s="19"/>
    </row>
    <row r="2441" spans="15:15">
      <c r="O2441" s="19"/>
    </row>
    <row r="2442" spans="15:15">
      <c r="O2442" s="19"/>
    </row>
    <row r="2443" spans="15:15">
      <c r="O2443" s="19"/>
    </row>
    <row r="2444" spans="15:15">
      <c r="O2444" s="19"/>
    </row>
    <row r="2445" spans="15:15">
      <c r="O2445" s="19"/>
    </row>
    <row r="2446" spans="15:15">
      <c r="O2446" s="19"/>
    </row>
    <row r="2447" spans="15:15">
      <c r="O2447" s="19"/>
    </row>
    <row r="2448" spans="15:15">
      <c r="O2448" s="19"/>
    </row>
    <row r="2449" spans="15:15">
      <c r="O2449" s="19"/>
    </row>
    <row r="2450" spans="15:15">
      <c r="O2450" s="19"/>
    </row>
    <row r="2451" spans="15:15">
      <c r="O2451" s="19"/>
    </row>
    <row r="2452" spans="15:15">
      <c r="O2452" s="19"/>
    </row>
    <row r="2453" spans="15:15">
      <c r="O2453" s="19"/>
    </row>
    <row r="2454" spans="15:15">
      <c r="O2454" s="19"/>
    </row>
    <row r="2455" spans="15:15">
      <c r="O2455" s="19"/>
    </row>
    <row r="2456" spans="15:15">
      <c r="O2456" s="19"/>
    </row>
    <row r="2457" spans="15:15">
      <c r="O2457" s="19"/>
    </row>
    <row r="2458" spans="15:15">
      <c r="O2458" s="19"/>
    </row>
    <row r="2459" spans="15:15">
      <c r="O2459" s="19"/>
    </row>
    <row r="2460" spans="15:15">
      <c r="O2460" s="19"/>
    </row>
    <row r="2461" spans="15:15">
      <c r="O2461" s="19"/>
    </row>
    <row r="2462" spans="15:15">
      <c r="O2462" s="19"/>
    </row>
    <row r="2463" spans="15:15">
      <c r="O2463" s="19"/>
    </row>
    <row r="2464" spans="15:15">
      <c r="O2464" s="19"/>
    </row>
    <row r="2465" spans="15:15">
      <c r="O2465" s="19"/>
    </row>
    <row r="2466" spans="15:15">
      <c r="O2466" s="19"/>
    </row>
    <row r="2467" spans="15:15">
      <c r="O2467" s="19"/>
    </row>
    <row r="2468" spans="15:15">
      <c r="O2468" s="19"/>
    </row>
    <row r="2469" spans="15:15">
      <c r="O2469" s="19"/>
    </row>
    <row r="2470" spans="15:15">
      <c r="O2470" s="19"/>
    </row>
    <row r="2471" spans="15:15">
      <c r="O2471" s="19"/>
    </row>
    <row r="2472" spans="15:15">
      <c r="O2472" s="19"/>
    </row>
    <row r="2473" spans="15:15">
      <c r="O2473" s="19"/>
    </row>
    <row r="2474" spans="15:15">
      <c r="O2474" s="19"/>
    </row>
    <row r="2475" spans="15:15">
      <c r="O2475" s="19"/>
    </row>
    <row r="2476" spans="15:15">
      <c r="O2476" s="19"/>
    </row>
    <row r="2477" spans="15:15">
      <c r="O2477" s="19"/>
    </row>
    <row r="2478" spans="15:15">
      <c r="O2478" s="19"/>
    </row>
    <row r="2479" spans="15:15">
      <c r="O2479" s="19"/>
    </row>
    <row r="2480" spans="15:15">
      <c r="O2480" s="19"/>
    </row>
    <row r="2481" spans="15:15">
      <c r="O2481" s="19"/>
    </row>
    <row r="2482" spans="15:15">
      <c r="O2482" s="19"/>
    </row>
    <row r="2483" spans="15:15">
      <c r="O2483" s="19"/>
    </row>
    <row r="2484" spans="15:15">
      <c r="O2484" s="19"/>
    </row>
    <row r="2485" spans="15:15">
      <c r="O2485" s="19"/>
    </row>
    <row r="2486" spans="15:15">
      <c r="O2486" s="19"/>
    </row>
    <row r="2487" spans="15:15">
      <c r="O2487" s="19"/>
    </row>
    <row r="2488" spans="15:15">
      <c r="O2488" s="19"/>
    </row>
    <row r="2489" spans="15:15">
      <c r="O2489" s="19"/>
    </row>
    <row r="2490" spans="15:15">
      <c r="O2490" s="19"/>
    </row>
    <row r="2491" spans="15:15">
      <c r="O2491" s="19"/>
    </row>
    <row r="2492" spans="15:15">
      <c r="O2492" s="19"/>
    </row>
    <row r="2493" spans="15:15">
      <c r="O2493" s="19"/>
    </row>
    <row r="2494" spans="15:15">
      <c r="O2494" s="19"/>
    </row>
    <row r="2495" spans="15:15">
      <c r="O2495" s="19"/>
    </row>
    <row r="2496" spans="15:15">
      <c r="O2496" s="19"/>
    </row>
    <row r="2497" spans="15:15">
      <c r="O2497" s="19"/>
    </row>
    <row r="2498" spans="15:15">
      <c r="O2498" s="19"/>
    </row>
    <row r="2499" spans="15:15">
      <c r="O2499" s="19"/>
    </row>
    <row r="2500" spans="15:15">
      <c r="O2500" s="19"/>
    </row>
    <row r="2501" spans="15:15">
      <c r="O2501" s="19"/>
    </row>
    <row r="2502" spans="15:15">
      <c r="O2502" s="19"/>
    </row>
    <row r="2503" spans="15:15">
      <c r="O2503" s="19"/>
    </row>
    <row r="2504" spans="15:15">
      <c r="O2504" s="19"/>
    </row>
    <row r="2505" spans="15:15">
      <c r="O2505" s="19"/>
    </row>
    <row r="2506" spans="15:15">
      <c r="O2506" s="19"/>
    </row>
    <row r="2507" spans="15:15">
      <c r="O2507" s="19"/>
    </row>
    <row r="2508" spans="15:15">
      <c r="O2508" s="19"/>
    </row>
    <row r="2509" spans="15:15">
      <c r="O2509" s="19"/>
    </row>
    <row r="2510" spans="15:15">
      <c r="O2510" s="19"/>
    </row>
    <row r="2511" spans="15:15">
      <c r="O2511" s="19"/>
    </row>
    <row r="2512" spans="15:15">
      <c r="O2512" s="19"/>
    </row>
    <row r="2513" spans="15:15">
      <c r="O2513" s="19"/>
    </row>
    <row r="2514" spans="15:15">
      <c r="O2514" s="19"/>
    </row>
    <row r="2515" spans="15:15">
      <c r="O2515" s="19"/>
    </row>
    <row r="2516" spans="15:15">
      <c r="O2516" s="19"/>
    </row>
    <row r="2517" spans="15:15">
      <c r="O2517" s="19"/>
    </row>
    <row r="2518" spans="15:15">
      <c r="O2518" s="19"/>
    </row>
    <row r="2519" spans="15:15">
      <c r="O2519" s="19"/>
    </row>
    <row r="2520" spans="15:15">
      <c r="O2520" s="19"/>
    </row>
    <row r="2521" spans="15:15">
      <c r="O2521" s="19"/>
    </row>
    <row r="2522" spans="15:15">
      <c r="O2522" s="19"/>
    </row>
    <row r="2523" spans="15:15">
      <c r="O2523" s="19"/>
    </row>
    <row r="2524" spans="15:15">
      <c r="O2524" s="19"/>
    </row>
    <row r="2525" spans="15:15">
      <c r="O2525" s="19"/>
    </row>
    <row r="2526" spans="15:15">
      <c r="O2526" s="19"/>
    </row>
    <row r="2527" spans="15:15">
      <c r="O2527" s="19"/>
    </row>
    <row r="2528" spans="15:15">
      <c r="O2528" s="19"/>
    </row>
    <row r="2529" spans="15:15">
      <c r="O2529" s="19"/>
    </row>
    <row r="2530" spans="15:15">
      <c r="O2530" s="19"/>
    </row>
    <row r="2531" spans="15:15">
      <c r="O2531" s="19"/>
    </row>
    <row r="2532" spans="15:15">
      <c r="O2532" s="19"/>
    </row>
    <row r="2533" spans="15:15">
      <c r="O2533" s="19"/>
    </row>
    <row r="2534" spans="15:15">
      <c r="O2534" s="19"/>
    </row>
    <row r="2535" spans="15:15">
      <c r="O2535" s="19"/>
    </row>
    <row r="2536" spans="15:15">
      <c r="O2536" s="19"/>
    </row>
    <row r="2537" spans="15:15">
      <c r="O2537" s="19"/>
    </row>
    <row r="2538" spans="15:15">
      <c r="O2538" s="19"/>
    </row>
    <row r="2539" spans="15:15">
      <c r="O2539" s="19"/>
    </row>
    <row r="2540" spans="15:15">
      <c r="O2540" s="19"/>
    </row>
    <row r="2541" spans="15:15">
      <c r="O2541" s="19"/>
    </row>
    <row r="2542" spans="15:15">
      <c r="O2542" s="19"/>
    </row>
    <row r="2543" spans="15:15">
      <c r="O2543" s="19"/>
    </row>
    <row r="2544" spans="15:15">
      <c r="O2544" s="19"/>
    </row>
    <row r="2545" spans="15:15">
      <c r="O2545" s="19"/>
    </row>
    <row r="2546" spans="15:15">
      <c r="O2546" s="19"/>
    </row>
    <row r="2547" spans="15:15">
      <c r="O2547" s="19"/>
    </row>
    <row r="2548" spans="15:15">
      <c r="O2548" s="19"/>
    </row>
    <row r="2549" spans="15:15">
      <c r="O2549" s="19"/>
    </row>
    <row r="2550" spans="15:15">
      <c r="O2550" s="19"/>
    </row>
    <row r="2551" spans="15:15">
      <c r="O2551" s="19"/>
    </row>
    <row r="2552" spans="15:15">
      <c r="O2552" s="19"/>
    </row>
    <row r="2553" spans="15:15">
      <c r="O2553" s="19"/>
    </row>
    <row r="2554" spans="15:15">
      <c r="O2554" s="19"/>
    </row>
    <row r="2555" spans="15:15">
      <c r="O2555" s="19"/>
    </row>
    <row r="2556" spans="15:15">
      <c r="O2556" s="19"/>
    </row>
    <row r="2557" spans="15:15">
      <c r="O2557" s="19"/>
    </row>
    <row r="2558" spans="15:15">
      <c r="O2558" s="19"/>
    </row>
    <row r="2559" spans="15:15">
      <c r="O2559" s="19"/>
    </row>
    <row r="2560" spans="15:15">
      <c r="O2560" s="19"/>
    </row>
    <row r="2561" spans="15:15">
      <c r="O2561" s="19"/>
    </row>
    <row r="2562" spans="15:15">
      <c r="O2562" s="19"/>
    </row>
    <row r="2563" spans="15:15">
      <c r="O2563" s="19"/>
    </row>
    <row r="2564" spans="15:15">
      <c r="O2564" s="19"/>
    </row>
    <row r="2565" spans="15:15">
      <c r="O2565" s="19"/>
    </row>
    <row r="2566" spans="15:15">
      <c r="O2566" s="19"/>
    </row>
    <row r="2567" spans="15:15">
      <c r="O2567" s="19"/>
    </row>
    <row r="2568" spans="15:15">
      <c r="O2568" s="19"/>
    </row>
    <row r="2569" spans="15:15">
      <c r="O2569" s="19"/>
    </row>
    <row r="2570" spans="15:15">
      <c r="O2570" s="19"/>
    </row>
    <row r="2571" spans="15:15">
      <c r="O2571" s="19"/>
    </row>
    <row r="2572" spans="15:15">
      <c r="O2572" s="19"/>
    </row>
    <row r="2573" spans="15:15">
      <c r="O2573" s="19"/>
    </row>
    <row r="2574" spans="15:15">
      <c r="O2574" s="19"/>
    </row>
    <row r="2575" spans="15:15">
      <c r="O2575" s="19"/>
    </row>
    <row r="2576" spans="15:15">
      <c r="O2576" s="19"/>
    </row>
    <row r="2577" spans="15:15">
      <c r="O2577" s="19"/>
    </row>
    <row r="2578" spans="15:15">
      <c r="O2578" s="19"/>
    </row>
    <row r="2579" spans="15:15">
      <c r="O2579" s="19"/>
    </row>
    <row r="2580" spans="15:15">
      <c r="O2580" s="19"/>
    </row>
    <row r="2581" spans="15:15">
      <c r="O2581" s="19"/>
    </row>
    <row r="2582" spans="15:15">
      <c r="O2582" s="19"/>
    </row>
    <row r="2583" spans="15:15">
      <c r="O2583" s="19"/>
    </row>
    <row r="2584" spans="15:15">
      <c r="O2584" s="19"/>
    </row>
    <row r="2585" spans="15:15">
      <c r="O2585" s="19"/>
    </row>
    <row r="2586" spans="15:15">
      <c r="O2586" s="19"/>
    </row>
    <row r="2587" spans="15:15">
      <c r="O2587" s="19"/>
    </row>
    <row r="2588" spans="15:15">
      <c r="O2588" s="19"/>
    </row>
    <row r="2589" spans="15:15">
      <c r="O2589" s="19"/>
    </row>
    <row r="2590" spans="15:15">
      <c r="O2590" s="19"/>
    </row>
    <row r="2591" spans="15:15">
      <c r="O2591" s="19"/>
    </row>
    <row r="2592" spans="15:15">
      <c r="O2592" s="19"/>
    </row>
    <row r="2593" spans="15:15">
      <c r="O2593" s="19"/>
    </row>
    <row r="2594" spans="15:15">
      <c r="O2594" s="19"/>
    </row>
    <row r="2595" spans="15:15">
      <c r="O2595" s="19"/>
    </row>
    <row r="2596" spans="15:15">
      <c r="O2596" s="19"/>
    </row>
    <row r="2597" spans="15:15">
      <c r="O2597" s="19"/>
    </row>
    <row r="2598" spans="15:15">
      <c r="O2598" s="19"/>
    </row>
    <row r="2599" spans="15:15">
      <c r="O2599" s="19"/>
    </row>
    <row r="2600" spans="15:15">
      <c r="O2600" s="19"/>
    </row>
    <row r="2601" spans="15:15">
      <c r="O2601" s="19"/>
    </row>
    <row r="2602" spans="15:15">
      <c r="O2602" s="19"/>
    </row>
    <row r="2603" spans="15:15">
      <c r="O2603" s="19"/>
    </row>
    <row r="2604" spans="15:15">
      <c r="O2604" s="19"/>
    </row>
    <row r="2605" spans="15:15">
      <c r="O2605" s="19"/>
    </row>
    <row r="2606" spans="15:15">
      <c r="O2606" s="19"/>
    </row>
    <row r="2607" spans="15:15">
      <c r="O2607" s="19"/>
    </row>
    <row r="2608" spans="15:15">
      <c r="O2608" s="19"/>
    </row>
    <row r="2609" spans="15:15">
      <c r="O2609" s="19"/>
    </row>
    <row r="2610" spans="15:15">
      <c r="O2610" s="19"/>
    </row>
    <row r="2611" spans="15:15">
      <c r="O2611" s="19"/>
    </row>
    <row r="2612" spans="15:15">
      <c r="O2612" s="19"/>
    </row>
    <row r="2613" spans="15:15">
      <c r="O2613" s="19"/>
    </row>
    <row r="2614" spans="15:15">
      <c r="O2614" s="19"/>
    </row>
    <row r="2615" spans="15:15">
      <c r="O2615" s="19"/>
    </row>
    <row r="2616" spans="15:15">
      <c r="O2616" s="19"/>
    </row>
    <row r="2617" spans="15:15">
      <c r="O2617" s="19"/>
    </row>
    <row r="2618" spans="15:15">
      <c r="O2618" s="19"/>
    </row>
    <row r="2619" spans="15:15">
      <c r="O2619" s="19"/>
    </row>
    <row r="2620" spans="15:15">
      <c r="O2620" s="19"/>
    </row>
    <row r="2621" spans="15:15">
      <c r="O2621" s="19"/>
    </row>
    <row r="2622" spans="15:15">
      <c r="O2622" s="19"/>
    </row>
    <row r="2623" spans="15:15">
      <c r="O2623" s="19"/>
    </row>
    <row r="2624" spans="15:15">
      <c r="O2624" s="19"/>
    </row>
    <row r="2625" spans="15:15">
      <c r="O2625" s="19"/>
    </row>
    <row r="2626" spans="15:15">
      <c r="O2626" s="19"/>
    </row>
    <row r="2627" spans="15:15">
      <c r="O2627" s="19"/>
    </row>
    <row r="2628" spans="15:15">
      <c r="O2628" s="19"/>
    </row>
    <row r="2629" spans="15:15">
      <c r="O2629" s="19"/>
    </row>
    <row r="2630" spans="15:15">
      <c r="O2630" s="19"/>
    </row>
    <row r="2631" spans="15:15">
      <c r="O2631" s="19"/>
    </row>
    <row r="2632" spans="15:15">
      <c r="O2632" s="19"/>
    </row>
    <row r="2633" spans="15:15">
      <c r="O2633" s="19"/>
    </row>
    <row r="2634" spans="15:15">
      <c r="O2634" s="19"/>
    </row>
    <row r="2635" spans="15:15">
      <c r="O2635" s="19"/>
    </row>
    <row r="2636" spans="15:15">
      <c r="O2636" s="19"/>
    </row>
    <row r="2637" spans="15:15">
      <c r="O2637" s="19"/>
    </row>
    <row r="2638" spans="15:15">
      <c r="O2638" s="19"/>
    </row>
    <row r="2639" spans="15:15">
      <c r="O2639" s="19"/>
    </row>
    <row r="2640" spans="15:15">
      <c r="O2640" s="19"/>
    </row>
    <row r="2641" spans="15:15">
      <c r="O2641" s="19"/>
    </row>
    <row r="2642" spans="15:15">
      <c r="O2642" s="19"/>
    </row>
    <row r="2643" spans="15:15">
      <c r="O2643" s="19"/>
    </row>
    <row r="2644" spans="15:15">
      <c r="O2644" s="19"/>
    </row>
    <row r="2645" spans="15:15">
      <c r="O2645" s="19"/>
    </row>
    <row r="2646" spans="15:15">
      <c r="O2646" s="19"/>
    </row>
    <row r="2647" spans="15:15">
      <c r="O2647" s="19"/>
    </row>
    <row r="2648" spans="15:15">
      <c r="O2648" s="19"/>
    </row>
    <row r="2649" spans="15:15">
      <c r="O2649" s="19"/>
    </row>
    <row r="2650" spans="15:15">
      <c r="O2650" s="19"/>
    </row>
    <row r="2651" spans="15:15">
      <c r="O2651" s="19"/>
    </row>
    <row r="2652" spans="15:15">
      <c r="O2652" s="19"/>
    </row>
    <row r="2653" spans="15:15">
      <c r="O2653" s="19"/>
    </row>
    <row r="2654" spans="15:15">
      <c r="O2654" s="19"/>
    </row>
    <row r="2655" spans="15:15">
      <c r="O2655" s="19"/>
    </row>
    <row r="2656" spans="15:15">
      <c r="O2656" s="19"/>
    </row>
    <row r="2657" spans="15:15">
      <c r="O2657" s="19"/>
    </row>
    <row r="2658" spans="15:15">
      <c r="O2658" s="19"/>
    </row>
    <row r="2659" spans="15:15">
      <c r="O2659" s="19"/>
    </row>
    <row r="2660" spans="15:15">
      <c r="O2660" s="19"/>
    </row>
    <row r="2661" spans="15:15">
      <c r="O2661" s="19"/>
    </row>
    <row r="2662" spans="15:15">
      <c r="O2662" s="19"/>
    </row>
    <row r="2663" spans="15:15">
      <c r="O2663" s="19"/>
    </row>
    <row r="2664" spans="15:15">
      <c r="O2664" s="19"/>
    </row>
    <row r="2665" spans="15:15">
      <c r="O2665" s="19"/>
    </row>
    <row r="2666" spans="15:15">
      <c r="O2666" s="19"/>
    </row>
    <row r="2667" spans="15:15">
      <c r="O2667" s="19"/>
    </row>
    <row r="2668" spans="15:15">
      <c r="O2668" s="19"/>
    </row>
    <row r="2669" spans="15:15">
      <c r="O2669" s="19"/>
    </row>
    <row r="2670" spans="15:15">
      <c r="O2670" s="19"/>
    </row>
    <row r="2671" spans="15:15">
      <c r="O2671" s="19"/>
    </row>
    <row r="2672" spans="15:15">
      <c r="O2672" s="19"/>
    </row>
    <row r="2673" spans="15:15">
      <c r="O2673" s="19"/>
    </row>
    <row r="2674" spans="15:15">
      <c r="O2674" s="19"/>
    </row>
    <row r="2675" spans="15:15">
      <c r="O2675" s="19"/>
    </row>
    <row r="2676" spans="15:15">
      <c r="O2676" s="19"/>
    </row>
    <row r="2677" spans="15:15">
      <c r="O2677" s="19"/>
    </row>
    <row r="2678" spans="15:15">
      <c r="O2678" s="19"/>
    </row>
    <row r="2679" spans="15:15">
      <c r="O2679" s="19"/>
    </row>
    <row r="2680" spans="15:15">
      <c r="O2680" s="19"/>
    </row>
    <row r="2681" spans="15:15">
      <c r="O2681" s="19"/>
    </row>
    <row r="2682" spans="15:15">
      <c r="O2682" s="19"/>
    </row>
    <row r="2683" spans="15:15">
      <c r="O2683" s="19"/>
    </row>
    <row r="2684" spans="15:15">
      <c r="O2684" s="19"/>
    </row>
    <row r="2685" spans="15:15">
      <c r="O2685" s="19"/>
    </row>
    <row r="2686" spans="15:15">
      <c r="O2686" s="19"/>
    </row>
    <row r="2687" spans="15:15">
      <c r="O2687" s="19"/>
    </row>
    <row r="2688" spans="15:15">
      <c r="O2688" s="19"/>
    </row>
    <row r="2689" spans="15:15">
      <c r="O2689" s="19"/>
    </row>
    <row r="2690" spans="15:15">
      <c r="O2690" s="19"/>
    </row>
    <row r="2691" spans="15:15">
      <c r="O2691" s="19"/>
    </row>
    <row r="2692" spans="15:15">
      <c r="O2692" s="19"/>
    </row>
    <row r="2693" spans="15:15">
      <c r="O2693" s="19"/>
    </row>
    <row r="2694" spans="15:15">
      <c r="O2694" s="19"/>
    </row>
    <row r="2695" spans="15:15">
      <c r="O2695" s="19"/>
    </row>
    <row r="2696" spans="15:15">
      <c r="O2696" s="19"/>
    </row>
    <row r="2697" spans="15:15">
      <c r="O2697" s="19"/>
    </row>
    <row r="2698" spans="15:15">
      <c r="O2698" s="19"/>
    </row>
    <row r="2699" spans="15:15">
      <c r="O2699" s="19"/>
    </row>
    <row r="2700" spans="15:15">
      <c r="O2700" s="19"/>
    </row>
    <row r="2701" spans="15:15">
      <c r="O2701" s="19"/>
    </row>
    <row r="2702" spans="15:15">
      <c r="O2702" s="19"/>
    </row>
    <row r="2703" spans="15:15">
      <c r="O2703" s="19"/>
    </row>
    <row r="2704" spans="15:15">
      <c r="O2704" s="19"/>
    </row>
    <row r="2705" spans="15:15">
      <c r="O2705" s="19"/>
    </row>
    <row r="2706" spans="15:15">
      <c r="O2706" s="19"/>
    </row>
    <row r="2707" spans="15:15">
      <c r="O2707" s="19"/>
    </row>
    <row r="2708" spans="15:15">
      <c r="O2708" s="19"/>
    </row>
    <row r="2709" spans="15:15">
      <c r="O2709" s="19"/>
    </row>
    <row r="2710" spans="15:15">
      <c r="O2710" s="19"/>
    </row>
    <row r="2711" spans="15:15">
      <c r="O2711" s="19"/>
    </row>
    <row r="2712" spans="15:15">
      <c r="O2712" s="19"/>
    </row>
    <row r="2713" spans="15:15">
      <c r="O2713" s="19"/>
    </row>
    <row r="2714" spans="15:15">
      <c r="O2714" s="19"/>
    </row>
    <row r="2715" spans="15:15">
      <c r="O2715" s="19"/>
    </row>
    <row r="2716" spans="15:15">
      <c r="O2716" s="19"/>
    </row>
    <row r="2717" spans="15:15">
      <c r="O2717" s="19"/>
    </row>
    <row r="2718" spans="15:15">
      <c r="O2718" s="19"/>
    </row>
    <row r="2719" spans="15:15">
      <c r="O2719" s="19"/>
    </row>
    <row r="2720" spans="15:15">
      <c r="O2720" s="19"/>
    </row>
    <row r="2721" spans="15:15">
      <c r="O2721" s="19"/>
    </row>
    <row r="2722" spans="15:15">
      <c r="O2722" s="19"/>
    </row>
    <row r="2723" spans="15:15">
      <c r="O2723" s="19"/>
    </row>
    <row r="2724" spans="15:15">
      <c r="O2724" s="19"/>
    </row>
    <row r="2725" spans="15:15">
      <c r="O2725" s="19"/>
    </row>
    <row r="2726" spans="15:15">
      <c r="O2726" s="19"/>
    </row>
    <row r="2727" spans="15:15">
      <c r="O2727" s="19"/>
    </row>
    <row r="2728" spans="15:15">
      <c r="O2728" s="19"/>
    </row>
    <row r="2729" spans="15:15">
      <c r="O2729" s="19"/>
    </row>
    <row r="2730" spans="15:15">
      <c r="O2730" s="19"/>
    </row>
    <row r="2731" spans="15:15">
      <c r="O2731" s="19"/>
    </row>
    <row r="2732" spans="15:15">
      <c r="O2732" s="19"/>
    </row>
    <row r="2733" spans="15:15">
      <c r="O2733" s="19"/>
    </row>
    <row r="2734" spans="15:15">
      <c r="O2734" s="19"/>
    </row>
    <row r="2735" spans="15:15">
      <c r="O2735" s="19"/>
    </row>
    <row r="2736" spans="15:15">
      <c r="O2736" s="19"/>
    </row>
    <row r="2737" spans="15:15">
      <c r="O2737" s="19"/>
    </row>
    <row r="2738" spans="15:15">
      <c r="O2738" s="19"/>
    </row>
    <row r="2739" spans="15:15">
      <c r="O2739" s="19"/>
    </row>
    <row r="2740" spans="15:15">
      <c r="O2740" s="19"/>
    </row>
    <row r="2741" spans="15:15">
      <c r="O2741" s="19"/>
    </row>
    <row r="2742" spans="15:15">
      <c r="O2742" s="19"/>
    </row>
    <row r="2743" spans="15:15">
      <c r="O2743" s="19"/>
    </row>
    <row r="2744" spans="15:15">
      <c r="O2744" s="19"/>
    </row>
    <row r="2745" spans="15:15">
      <c r="O2745" s="19"/>
    </row>
    <row r="2746" spans="15:15">
      <c r="O2746" s="19"/>
    </row>
    <row r="2747" spans="15:15">
      <c r="O2747" s="19"/>
    </row>
    <row r="2748" spans="15:15">
      <c r="O2748" s="19"/>
    </row>
    <row r="2749" spans="15:15">
      <c r="O2749" s="19"/>
    </row>
    <row r="2750" spans="15:15">
      <c r="O2750" s="19"/>
    </row>
    <row r="2751" spans="15:15">
      <c r="O2751" s="19"/>
    </row>
    <row r="2752" spans="15:15">
      <c r="O2752" s="19"/>
    </row>
    <row r="2753" spans="15:15">
      <c r="O2753" s="19"/>
    </row>
    <row r="2754" spans="15:15">
      <c r="O2754" s="19"/>
    </row>
    <row r="2755" spans="15:15">
      <c r="O2755" s="19"/>
    </row>
    <row r="2756" spans="15:15">
      <c r="O2756" s="19"/>
    </row>
    <row r="2757" spans="15:15">
      <c r="O2757" s="19"/>
    </row>
    <row r="2758" spans="15:15">
      <c r="O2758" s="19"/>
    </row>
    <row r="2759" spans="15:15">
      <c r="O2759" s="19"/>
    </row>
    <row r="2760" spans="15:15">
      <c r="O2760" s="19"/>
    </row>
    <row r="2761" spans="15:15">
      <c r="O2761" s="19"/>
    </row>
    <row r="2762" spans="15:15">
      <c r="O2762" s="19"/>
    </row>
    <row r="2763" spans="15:15">
      <c r="O2763" s="19"/>
    </row>
    <row r="2764" spans="15:15">
      <c r="O2764" s="19"/>
    </row>
    <row r="2765" spans="15:15">
      <c r="O2765" s="19"/>
    </row>
    <row r="2766" spans="15:15">
      <c r="O2766" s="19"/>
    </row>
    <row r="2767" spans="15:15">
      <c r="O2767" s="19"/>
    </row>
    <row r="2768" spans="15:15">
      <c r="O2768" s="19"/>
    </row>
    <row r="2769" spans="15:15">
      <c r="O2769" s="19"/>
    </row>
    <row r="2770" spans="15:15">
      <c r="O2770" s="19"/>
    </row>
    <row r="2771" spans="15:15">
      <c r="O2771" s="19"/>
    </row>
    <row r="2772" spans="15:15">
      <c r="O2772" s="19"/>
    </row>
    <row r="2773" spans="15:15">
      <c r="O2773" s="19"/>
    </row>
    <row r="2774" spans="15:15">
      <c r="O2774" s="19"/>
    </row>
    <row r="2775" spans="15:15">
      <c r="O2775" s="19"/>
    </row>
    <row r="2776" spans="15:15">
      <c r="O2776" s="19"/>
    </row>
    <row r="2777" spans="15:15">
      <c r="O2777" s="19"/>
    </row>
    <row r="2778" spans="15:15">
      <c r="O2778" s="19"/>
    </row>
    <row r="2779" spans="15:15">
      <c r="O2779" s="19"/>
    </row>
    <row r="2780" spans="15:15">
      <c r="O2780" s="19"/>
    </row>
    <row r="2781" spans="15:15">
      <c r="O2781" s="19"/>
    </row>
    <row r="2782" spans="15:15">
      <c r="O2782" s="19"/>
    </row>
    <row r="2783" spans="15:15">
      <c r="O2783" s="19"/>
    </row>
    <row r="2784" spans="15:15">
      <c r="O2784" s="19"/>
    </row>
    <row r="2785" spans="15:15">
      <c r="O2785" s="19"/>
    </row>
    <row r="2786" spans="15:15">
      <c r="O2786" s="19"/>
    </row>
    <row r="2787" spans="15:15">
      <c r="O2787" s="19"/>
    </row>
    <row r="2788" spans="15:15">
      <c r="O2788" s="19"/>
    </row>
    <row r="2789" spans="15:15">
      <c r="O2789" s="19"/>
    </row>
    <row r="2790" spans="15:15">
      <c r="O2790" s="19"/>
    </row>
    <row r="2791" spans="15:15">
      <c r="O2791" s="19"/>
    </row>
    <row r="2792" spans="15:15">
      <c r="O2792" s="19"/>
    </row>
    <row r="2793" spans="15:15">
      <c r="O2793" s="19"/>
    </row>
    <row r="2794" spans="15:15">
      <c r="O2794" s="19"/>
    </row>
    <row r="2795" spans="15:15">
      <c r="O2795" s="19"/>
    </row>
    <row r="2796" spans="15:15">
      <c r="O2796" s="19"/>
    </row>
    <row r="2797" spans="15:15">
      <c r="O2797" s="19"/>
    </row>
    <row r="2798" spans="15:15">
      <c r="O2798" s="19"/>
    </row>
    <row r="2799" spans="15:15">
      <c r="O2799" s="19"/>
    </row>
    <row r="2800" spans="15:15">
      <c r="O2800" s="19"/>
    </row>
    <row r="2801" spans="15:15">
      <c r="O2801" s="19"/>
    </row>
    <row r="2802" spans="15:15">
      <c r="O2802" s="19"/>
    </row>
    <row r="2803" spans="15:15">
      <c r="O2803" s="19"/>
    </row>
    <row r="2804" spans="15:15">
      <c r="O2804" s="19"/>
    </row>
    <row r="2805" spans="15:15">
      <c r="O2805" s="19"/>
    </row>
    <row r="2806" spans="15:15">
      <c r="O2806" s="19"/>
    </row>
    <row r="2807" spans="15:15">
      <c r="O2807" s="19"/>
    </row>
    <row r="2808" spans="15:15">
      <c r="O2808" s="19"/>
    </row>
    <row r="2809" spans="15:15">
      <c r="O2809" s="19"/>
    </row>
    <row r="2810" spans="15:15">
      <c r="O2810" s="19"/>
    </row>
    <row r="2811" spans="15:15">
      <c r="O2811" s="19"/>
    </row>
    <row r="2812" spans="15:15">
      <c r="O2812" s="19"/>
    </row>
    <row r="2813" spans="15:15">
      <c r="O2813" s="19"/>
    </row>
    <row r="2814" spans="15:15">
      <c r="O2814" s="19"/>
    </row>
    <row r="2815" spans="15:15">
      <c r="O2815" s="19"/>
    </row>
    <row r="2816" spans="15:15">
      <c r="O2816" s="19"/>
    </row>
    <row r="2817" spans="15:15">
      <c r="O2817" s="19"/>
    </row>
    <row r="2818" spans="15:15">
      <c r="O2818" s="19"/>
    </row>
    <row r="2819" spans="15:15">
      <c r="O2819" s="19"/>
    </row>
    <row r="2820" spans="15:15">
      <c r="O2820" s="19"/>
    </row>
    <row r="2821" spans="15:15">
      <c r="O2821" s="19"/>
    </row>
    <row r="2822" spans="15:15">
      <c r="O2822" s="19"/>
    </row>
    <row r="2823" spans="15:15">
      <c r="O2823" s="19"/>
    </row>
    <row r="2824" spans="15:15">
      <c r="O2824" s="19"/>
    </row>
    <row r="2825" spans="15:15">
      <c r="O2825" s="19"/>
    </row>
    <row r="2826" spans="15:15">
      <c r="O2826" s="19"/>
    </row>
    <row r="2827" spans="15:15">
      <c r="O2827" s="19"/>
    </row>
    <row r="2828" spans="15:15">
      <c r="O2828" s="19"/>
    </row>
    <row r="2829" spans="15:15">
      <c r="O2829" s="19"/>
    </row>
    <row r="2830" spans="15:15">
      <c r="O2830" s="19"/>
    </row>
    <row r="2831" spans="15:15">
      <c r="O2831" s="19"/>
    </row>
    <row r="2832" spans="15:15">
      <c r="O2832" s="19"/>
    </row>
    <row r="2833" spans="15:15">
      <c r="O2833" s="19"/>
    </row>
    <row r="2834" spans="15:15">
      <c r="O2834" s="19"/>
    </row>
    <row r="2835" spans="15:15">
      <c r="O2835" s="19"/>
    </row>
    <row r="2836" spans="15:15">
      <c r="O2836" s="19"/>
    </row>
    <row r="2837" spans="15:15">
      <c r="O2837" s="19"/>
    </row>
    <row r="2838" spans="15:15">
      <c r="O2838" s="19"/>
    </row>
    <row r="2839" spans="15:15">
      <c r="O2839" s="19"/>
    </row>
    <row r="2840" spans="15:15">
      <c r="O2840" s="19"/>
    </row>
    <row r="2841" spans="15:15">
      <c r="O2841" s="19"/>
    </row>
    <row r="2842" spans="15:15">
      <c r="O2842" s="19"/>
    </row>
    <row r="2843" spans="15:15">
      <c r="O2843" s="19"/>
    </row>
    <row r="2844" spans="15:15">
      <c r="O2844" s="19"/>
    </row>
    <row r="2845" spans="15:15">
      <c r="O2845" s="19"/>
    </row>
    <row r="2846" spans="15:15">
      <c r="O2846" s="19"/>
    </row>
    <row r="2847" spans="15:15">
      <c r="O2847" s="19"/>
    </row>
    <row r="2848" spans="15:15">
      <c r="O2848" s="19"/>
    </row>
    <row r="2849" spans="15:15">
      <c r="O2849" s="19"/>
    </row>
    <row r="2850" spans="15:15">
      <c r="O2850" s="19"/>
    </row>
    <row r="2851" spans="15:15">
      <c r="O2851" s="19"/>
    </row>
    <row r="2852" spans="15:15">
      <c r="O2852" s="19"/>
    </row>
    <row r="2853" spans="15:15">
      <c r="O2853" s="19"/>
    </row>
    <row r="2854" spans="15:15">
      <c r="O2854" s="19"/>
    </row>
    <row r="2855" spans="15:15">
      <c r="O2855" s="19"/>
    </row>
    <row r="2856" spans="15:15">
      <c r="O2856" s="19"/>
    </row>
    <row r="2857" spans="15:15">
      <c r="O2857" s="19"/>
    </row>
    <row r="2858" spans="15:15">
      <c r="O2858" s="19"/>
    </row>
    <row r="2859" spans="15:15">
      <c r="O2859" s="19"/>
    </row>
    <row r="2860" spans="15:15">
      <c r="O2860" s="19"/>
    </row>
    <row r="2861" spans="15:15">
      <c r="O2861" s="19"/>
    </row>
    <row r="2862" spans="15:15">
      <c r="O2862" s="19"/>
    </row>
    <row r="2863" spans="15:15">
      <c r="O2863" s="19"/>
    </row>
    <row r="2864" spans="15:15">
      <c r="O2864" s="19"/>
    </row>
    <row r="2865" spans="15:15">
      <c r="O2865" s="19"/>
    </row>
    <row r="2866" spans="15:15">
      <c r="O2866" s="19"/>
    </row>
    <row r="2867" spans="15:15">
      <c r="O2867" s="19"/>
    </row>
    <row r="2868" spans="15:15">
      <c r="O2868" s="19"/>
    </row>
    <row r="2869" spans="15:15">
      <c r="O2869" s="19"/>
    </row>
    <row r="2870" spans="15:15">
      <c r="O2870" s="19"/>
    </row>
    <row r="2871" spans="15:15">
      <c r="O2871" s="19"/>
    </row>
    <row r="2872" spans="15:15">
      <c r="O2872" s="19"/>
    </row>
    <row r="2873" spans="15:15">
      <c r="O2873" s="19"/>
    </row>
    <row r="2874" spans="15:15">
      <c r="O2874" s="19"/>
    </row>
    <row r="2875" spans="15:15">
      <c r="O2875" s="19"/>
    </row>
    <row r="2876" spans="15:15">
      <c r="O2876" s="19"/>
    </row>
    <row r="2877" spans="15:15">
      <c r="O2877" s="19"/>
    </row>
    <row r="2878" spans="15:15">
      <c r="O2878" s="19"/>
    </row>
    <row r="2879" spans="15:15">
      <c r="O2879" s="19"/>
    </row>
    <row r="2880" spans="15:15">
      <c r="O2880" s="19"/>
    </row>
    <row r="2881" spans="15:15">
      <c r="O2881" s="19"/>
    </row>
    <row r="2882" spans="15:15">
      <c r="O2882" s="19"/>
    </row>
    <row r="2883" spans="15:15">
      <c r="O2883" s="19"/>
    </row>
    <row r="2884" spans="15:15">
      <c r="O2884" s="19"/>
    </row>
    <row r="2885" spans="15:15">
      <c r="O2885" s="19"/>
    </row>
    <row r="2886" spans="15:15">
      <c r="O2886" s="19"/>
    </row>
    <row r="2887" spans="15:15">
      <c r="O2887" s="19"/>
    </row>
    <row r="2888" spans="15:15">
      <c r="O2888" s="19"/>
    </row>
    <row r="2889" spans="15:15">
      <c r="O2889" s="19"/>
    </row>
    <row r="2890" spans="15:15">
      <c r="O2890" s="19"/>
    </row>
    <row r="2891" spans="15:15">
      <c r="O2891" s="19"/>
    </row>
    <row r="2892" spans="15:15">
      <c r="O2892" s="19"/>
    </row>
    <row r="2893" spans="15:15">
      <c r="O2893" s="19"/>
    </row>
    <row r="2894" spans="15:15">
      <c r="O2894" s="19"/>
    </row>
    <row r="2895" spans="15:15">
      <c r="O2895" s="19"/>
    </row>
    <row r="2896" spans="15:15">
      <c r="O2896" s="19"/>
    </row>
    <row r="2897" spans="15:15">
      <c r="O2897" s="19"/>
    </row>
    <row r="2898" spans="15:15">
      <c r="O2898" s="19"/>
    </row>
    <row r="2899" spans="15:15">
      <c r="O2899" s="19"/>
    </row>
    <row r="2900" spans="15:15">
      <c r="O2900" s="19"/>
    </row>
    <row r="2901" spans="15:15">
      <c r="O2901" s="19"/>
    </row>
    <row r="2902" spans="15:15">
      <c r="O2902" s="19"/>
    </row>
    <row r="2903" spans="15:15">
      <c r="O2903" s="19"/>
    </row>
    <row r="2904" spans="15:15">
      <c r="O2904" s="19"/>
    </row>
    <row r="2905" spans="15:15">
      <c r="O2905" s="19"/>
    </row>
    <row r="2906" spans="15:15">
      <c r="O2906" s="19"/>
    </row>
    <row r="2907" spans="15:15">
      <c r="O2907" s="19"/>
    </row>
    <row r="2908" spans="15:15">
      <c r="O2908" s="19"/>
    </row>
    <row r="2909" spans="15:15">
      <c r="O2909" s="19"/>
    </row>
    <row r="2910" spans="15:15">
      <c r="O2910" s="19"/>
    </row>
    <row r="2911" spans="15:15">
      <c r="O2911" s="19"/>
    </row>
    <row r="2912" spans="15:15">
      <c r="O2912" s="19"/>
    </row>
    <row r="2913" spans="15:15">
      <c r="O2913" s="19"/>
    </row>
    <row r="2914" spans="15:15">
      <c r="O2914" s="19"/>
    </row>
    <row r="2915" spans="15:15">
      <c r="O2915" s="19"/>
    </row>
    <row r="2916" spans="15:15">
      <c r="O2916" s="19"/>
    </row>
    <row r="2917" spans="15:15">
      <c r="O2917" s="19"/>
    </row>
    <row r="2918" spans="15:15">
      <c r="O2918" s="19"/>
    </row>
    <row r="2919" spans="15:15">
      <c r="O2919" s="19"/>
    </row>
    <row r="2920" spans="15:15">
      <c r="O2920" s="19"/>
    </row>
    <row r="2921" spans="15:15">
      <c r="O2921" s="19"/>
    </row>
    <row r="2922" spans="15:15">
      <c r="O2922" s="19"/>
    </row>
    <row r="2923" spans="15:15">
      <c r="O2923" s="19"/>
    </row>
    <row r="2924" spans="15:15">
      <c r="O2924" s="19"/>
    </row>
    <row r="2925" spans="15:15">
      <c r="O2925" s="19"/>
    </row>
  </sheetData>
  <sheetProtection formatCells="0" formatColumns="0" formatRows="0" insertColumns="0" insertRows="0" insertHyperlinks="0" deleteColumns="0" deleteRows="0"/>
  <mergeCells count="1">
    <mergeCell ref="A1:T1"/>
  </mergeCells>
  <phoneticPr fontId="5" type="noConversion"/>
  <conditionalFormatting sqref="B4">
    <cfRule type="containsText" dxfId="47" priority="5" operator="containsText" text="Não Informado">
      <formula>NOT(ISERROR(SEARCH("Não Informado",B4)))</formula>
    </cfRule>
    <cfRule type="containsText" dxfId="46" priority="6" operator="containsText" text="Alto">
      <formula>NOT(ISERROR(SEARCH("Alto",B4)))</formula>
    </cfRule>
    <cfRule type="containsText" dxfId="45" priority="7" operator="containsText" text="Médio">
      <formula>NOT(ISERROR(SEARCH("Médio",B4)))</formula>
    </cfRule>
    <cfRule type="containsText" dxfId="44" priority="8" operator="containsText" text="Baixo">
      <formula>NOT(ISERROR(SEARCH("Baixo",B4)))</formula>
    </cfRule>
  </conditionalFormatting>
  <conditionalFormatting sqref="B10 B17:B18 B21:B22 B24 B26:B27 B29:B31 B33:B34 B37 B41:B44 B47 B49 B55 B60:B65 B67:B69">
    <cfRule type="containsText" dxfId="43" priority="1" operator="containsText" text="Não Informado">
      <formula>NOT(ISERROR(SEARCH("Não Informado",B10)))</formula>
    </cfRule>
    <cfRule type="containsText" dxfId="42" priority="2" operator="containsText" text="Alto">
      <formula>NOT(ISERROR(SEARCH("Alto",B10)))</formula>
    </cfRule>
    <cfRule type="containsText" dxfId="41" priority="3" operator="containsText" text="Médio">
      <formula>NOT(ISERROR(SEARCH("Médio",B10)))</formula>
    </cfRule>
    <cfRule type="containsText" dxfId="40" priority="4" operator="containsText" text="Baixo">
      <formula>NOT(ISERROR(SEARCH("Baixo",B10)))</formula>
    </cfRule>
  </conditionalFormatting>
  <conditionalFormatting sqref="B1:C3 C4 B5:C9 C10 B11:C16 C17:C18 B19:C20 C21:C22 B23:C23 C24 B25:C25 C26:C27 B28:C28 C29:C31 B32:C32 C33:C34 B35:C36 C37 B38:C40 C41:C44 B45:C46 C47 B48:C48 C49 B50:C54 C55 B56:C59 C60:C65 B66:C66 C67:C69 B70:C1048576">
    <cfRule type="containsText" dxfId="39" priority="9" operator="containsText" text="Baixo">
      <formula>NOT(ISERROR(SEARCH("Baixo",B1)))</formula>
    </cfRule>
    <cfRule type="containsText" dxfId="38" priority="10" operator="containsText" text="Favorável">
      <formula>NOT(ISERROR(SEARCH("Favorável",B1)))</formula>
    </cfRule>
    <cfRule type="containsText" dxfId="37" priority="11" operator="containsText" text="Médio">
      <formula>NOT(ISERROR(SEARCH("Médio",B1)))</formula>
    </cfRule>
    <cfRule type="containsText" dxfId="36" priority="12" operator="containsText" text="Alto">
      <formula>NOT(ISERROR(SEARCH("Alto",B1)))</formula>
    </cfRule>
    <cfRule type="containsText" dxfId="35" priority="13" operator="containsText" text="Contrário">
      <formula>NOT(ISERROR(SEARCH("Contrário",B1)))</formula>
    </cfRule>
    <cfRule type="containsText" dxfId="34" priority="14" operator="containsText" text="Neutro">
      <formula>NOT(ISERROR(SEARCH("Neutro",B1)))</formula>
    </cfRule>
    <cfRule type="containsText" dxfId="33" priority="15" operator="containsText" text="Não informado">
      <formula>NOT(ISERROR(SEARCH("Não informado",B1)))</formula>
    </cfRule>
  </conditionalFormatting>
  <conditionalFormatting sqref="E3">
    <cfRule type="duplicateValues" dxfId="32" priority="113"/>
  </conditionalFormatting>
  <conditionalFormatting sqref="E7">
    <cfRule type="duplicateValues" dxfId="31" priority="73"/>
  </conditionalFormatting>
  <conditionalFormatting sqref="E8:E12 E15:E16 E22:E67">
    <cfRule type="duplicateValues" dxfId="30" priority="1029"/>
  </conditionalFormatting>
  <conditionalFormatting sqref="E13">
    <cfRule type="duplicateValues" dxfId="29" priority="93"/>
  </conditionalFormatting>
  <conditionalFormatting sqref="E14">
    <cfRule type="duplicateValues" dxfId="28" priority="103"/>
  </conditionalFormatting>
  <conditionalFormatting sqref="E18:E19">
    <cfRule type="duplicateValues" dxfId="27" priority="759"/>
  </conditionalFormatting>
  <conditionalFormatting sqref="E20">
    <cfRule type="duplicateValues" dxfId="26" priority="83"/>
  </conditionalFormatting>
  <conditionalFormatting sqref="E68 E71:E321">
    <cfRule type="duplicateValues" dxfId="25" priority="706"/>
  </conditionalFormatting>
  <conditionalFormatting sqref="E69:E70">
    <cfRule type="duplicateValues" dxfId="24" priority="771"/>
  </conditionalFormatting>
  <hyperlinks>
    <hyperlink ref="E48" r:id="rId1" xr:uid="{D53B74EB-C1F8-4A6C-A0BA-F1904EFAC50C}"/>
    <hyperlink ref="E20" r:id="rId2" xr:uid="{7DEEBEFB-56AF-450A-8B8F-FD361461C85A}"/>
    <hyperlink ref="E22" r:id="rId3" xr:uid="{1BA673D4-199E-4D9A-B723-804732363339}"/>
    <hyperlink ref="E49" r:id="rId4" xr:uid="{FB6DEB44-A28A-4D59-AE1E-D5A42909D92A}"/>
    <hyperlink ref="E51" r:id="rId5" xr:uid="{1D4A98C0-DC9D-46E1-8911-3C6C3C1FEBA2}"/>
    <hyperlink ref="E37" r:id="rId6" xr:uid="{A23A9DF6-C858-48FD-B540-E0D74DDF1E76}"/>
    <hyperlink ref="E25" r:id="rId7" xr:uid="{64876D7F-4553-4A32-A004-A9D19F326786}"/>
    <hyperlink ref="E70" r:id="rId8" xr:uid="{465B92D0-FA47-44BF-9D75-8785734104DC}"/>
    <hyperlink ref="E69" r:id="rId9" xr:uid="{EAD47EFC-7535-4718-B5DB-C157BC4FE12C}"/>
    <hyperlink ref="E67" r:id="rId10" xr:uid="{286BBAAC-4422-4FEA-8BAF-550A190F20C0}"/>
    <hyperlink ref="E65" r:id="rId11" xr:uid="{D864ECDF-A8DC-41D8-860B-F5B72D27CDCE}"/>
    <hyperlink ref="E63" r:id="rId12" display="PL 3749/2004" xr:uid="{58904E97-11E2-4635-AFE3-EB04A86F907C}"/>
    <hyperlink ref="E42" r:id="rId13" xr:uid="{DAC5F8AE-26F1-4FAC-9397-C3E027CF1393}"/>
    <hyperlink ref="E71" r:id="rId14" xr:uid="{D7FD8DCF-7F46-4D82-AE5F-2FBCFEAD9EA8}"/>
    <hyperlink ref="E64" r:id="rId15" xr:uid="{A9F4CFB0-7E97-46D6-A286-AA6EFFB282F5}"/>
    <hyperlink ref="E27" r:id="rId16" xr:uid="{6A936FAC-BB25-41D4-8F44-6FE30C8ABDC7}"/>
    <hyperlink ref="E24" r:id="rId17" display="PL 8565/2017 (PLS 636/2015)" xr:uid="{ACB689E0-44A5-4A38-BCC1-91CF43D708A0}"/>
    <hyperlink ref="E17" r:id="rId18" xr:uid="{675853D6-581B-4F67-B1B2-184D45044F72}"/>
    <hyperlink ref="E68" r:id="rId19" xr:uid="{2B65AB9A-2B15-4C7A-B90A-5E898558C1AA}"/>
    <hyperlink ref="E32" r:id="rId20" display="http://www.camara.gov.br/proposicoesWeb/fichadetramitacao?idProposicao=2152715" xr:uid="{448D9AC3-9EFA-47CC-9417-7DDC66E75ABD}"/>
    <hyperlink ref="E13" r:id="rId21" xr:uid="{BE1371B5-F344-4C25-88B5-4011AC2687D3}"/>
    <hyperlink ref="E43" r:id="rId22" xr:uid="{62990EAD-19BC-44E4-8EE8-E1C4EDDBCB00}"/>
    <hyperlink ref="E18" r:id="rId23" xr:uid="{0652CD6B-F49B-4452-BF52-2CBEAA4BFAD2}"/>
    <hyperlink ref="E9" r:id="rId24" xr:uid="{30EC819C-0747-4664-9097-CFBBB183D798}"/>
    <hyperlink ref="E59" r:id="rId25" xr:uid="{33978A09-34A1-4939-BC22-DC3808E43578}"/>
    <hyperlink ref="E60" r:id="rId26" xr:uid="{83868605-8B40-43F4-9101-B96358379E82}"/>
    <hyperlink ref="E30" r:id="rId27" xr:uid="{A9740034-C140-4E1C-A24C-0530206431C6}"/>
    <hyperlink ref="E12" r:id="rId28" xr:uid="{2A828A7D-C9B8-4B94-BA5B-1628FF4984F7}"/>
    <hyperlink ref="E26" r:id="rId29" xr:uid="{B2C4D1AC-0809-47CA-97EC-8C1C4DAFC95C}"/>
    <hyperlink ref="E61" r:id="rId30" xr:uid="{FCEFE2F2-0D28-4E54-B6E8-144E338F8CE1}"/>
    <hyperlink ref="E21" r:id="rId31" xr:uid="{16DB98F5-6644-4945-872E-8D60860681E0}"/>
    <hyperlink ref="E62" r:id="rId32" xr:uid="{9BCDF0DE-38AF-4F8F-8143-CC5A3E46E767}"/>
    <hyperlink ref="E66" r:id="rId33" xr:uid="{58D5571B-1660-44F9-BF7D-97A6D1609546}"/>
    <hyperlink ref="E19" r:id="rId34" xr:uid="{900960F5-0C0D-45E3-B676-65468E114C49}"/>
    <hyperlink ref="E34" r:id="rId35" xr:uid="{ACB49BC2-E8A3-47F2-9988-B337163B7659}"/>
    <hyperlink ref="E45" r:id="rId36" xr:uid="{960EF4B4-520D-4F7D-884A-3DFB7070680D}"/>
    <hyperlink ref="E46" r:id="rId37" xr:uid="{96E23C6C-7E9E-483F-BC71-E52DF9DE086E}"/>
    <hyperlink ref="E41" r:id="rId38" xr:uid="{C69CCB3C-4C20-4022-87F0-AE9190B88EF2}"/>
    <hyperlink ref="E10" r:id="rId39" xr:uid="{3AB5C022-860C-4F59-AE49-27C7A366C029}"/>
    <hyperlink ref="E23" r:id="rId40" xr:uid="{C556707E-8EE1-46AC-A19B-0C00428D4F87}"/>
    <hyperlink ref="E47" r:id="rId41" xr:uid="{7ADD3C7A-B93D-45E2-A211-502F11F7F42B}"/>
    <hyperlink ref="E55" r:id="rId42" display="https://www.camara.leg.br/proposicoesWeb/fichadetramitacao?idProposicao=2259304" xr:uid="{F9372D89-F514-48C5-98C3-183BF05B8291}"/>
    <hyperlink ref="E33" r:id="rId43" display="https://www.camara.leg.br/proposicoesWeb/fichadetramitacao?idProposicao=2259965" xr:uid="{2AB65291-EC2A-47EF-8DF9-9E1829E71CF6}"/>
    <hyperlink ref="E52" r:id="rId44" display="https://www.camara.leg.br/proposicoesWeb/fichadetramitacao?idProposicao=2260528" xr:uid="{2104603E-0723-4476-97E7-572D2545BFF0}"/>
    <hyperlink ref="E58" r:id="rId45" xr:uid="{BD67BEC8-19D2-4642-89CE-3BE1C692D976}"/>
    <hyperlink ref="E57" r:id="rId46" xr:uid="{8D842E1A-565C-4793-97EE-4F635EED7DEA}"/>
    <hyperlink ref="E56" r:id="rId47" xr:uid="{A28D11DD-1B68-4384-9466-4CFADEC37DD5}"/>
    <hyperlink ref="E50" r:id="rId48" xr:uid="{0A56E43A-0AA3-42F3-BC2D-4676FA36BD53}"/>
    <hyperlink ref="E39" r:id="rId49" display="https://www.camara.leg.br/proposicoesWeb/fichadetramitacao?idProposicao=2267065" xr:uid="{040F0873-54F9-493D-8984-804C2736AE21}"/>
    <hyperlink ref="E36" r:id="rId50" display="https://www.camara.leg.br/proposicoesWeb/fichadetramitacao?idProposicao=2267861" xr:uid="{B3FEA466-EBD8-46C9-B304-46C1ADE59B05}"/>
    <hyperlink ref="E15" r:id="rId51" display="https://www.camara.leg.br/proposicoesWeb/fichadetramitacao?idProposicao=2268086" xr:uid="{0262DCB3-F3FB-4106-88FF-CBD8612D27CE}"/>
    <hyperlink ref="G60" r:id="rId52" display="Apensado ao PL 4195/2012" xr:uid="{3A2E171D-583E-4768-AE7A-39D9B5817AB4}"/>
    <hyperlink ref="G9" r:id="rId53" display="Apense-se à(ao) PL-8541/2017." xr:uid="{F7B4FD41-AB5A-42C1-BC35-BD62028A277A}"/>
    <hyperlink ref="G46" r:id="rId54" display="Apensado ao PL 4195/2012" xr:uid="{8C001B44-5773-4CA3-B05C-15C69CD1BCAE}"/>
    <hyperlink ref="G50" r:id="rId55" display="Apensado ao PL 6736/2016" xr:uid="{A9E3AEED-CA77-4323-9792-BEE56D02C2DC}"/>
    <hyperlink ref="G55" r:id="rId56" display="Apensado ao PL 10695/2018" xr:uid="{200BD53C-ED35-4397-BB5F-7AB46E050F47}"/>
    <hyperlink ref="G33" r:id="rId57" display="Apensado ao PL 1228/2020" xr:uid="{E3B7A12B-C02D-4D60-B421-6B5D718E9F45}"/>
    <hyperlink ref="G41" r:id="rId58" display="Apensado ao PL 2583/2020" xr:uid="{3E2EBB6D-BC07-4A57-8802-DBFD390342C9}"/>
    <hyperlink ref="E35" r:id="rId59" display="https://www.camara.leg.br/proposicoesWeb/fichadetramitacao?idProposicao=2270917" xr:uid="{BDFD6D59-8A50-4A2F-A8A2-45B325A0F3A5}"/>
    <hyperlink ref="E54" r:id="rId60" display="https://www25.senado.leg.br/web/atividade/materias/-/materia/147203" xr:uid="{D8295130-24AE-42FE-AEC2-F0446005B27B}"/>
    <hyperlink ref="E53" r:id="rId61" display="https://www25.senado.leg.br/web/atividade/materias/-/materia/147235" xr:uid="{742ABE6A-DDED-44FC-9147-85224F5AD0DD}"/>
    <hyperlink ref="E5" r:id="rId62" display="https://www25.senado.leg.br/web/atividade/materias/-/materia/146675" xr:uid="{55AD6771-081D-4D2C-9AC8-F1720C2A3CA2}"/>
    <hyperlink ref="T41" r:id="rId63" display="https://www.camara.leg.br/proposicoesWeb/fichadetramitacao?idProposicao=2252295&amp;ord=1" xr:uid="{9E7B6600-E1CF-4CB1-AB52-8A50E99E9E30}"/>
    <hyperlink ref="T9" r:id="rId64" display="https://www.camara.leg.br/proposicoesWeb/fichadetramitacao?idProposicao=2150996&amp;ord=1" xr:uid="{9CB75869-3A84-4369-8CC6-9A424CF2385F}"/>
    <hyperlink ref="T32" r:id="rId65" display="https://www.camara.leg.br/proposicoesWeb/fichadetramitacao?idProposicao=2150996&amp;ord=1" xr:uid="{6510300A-09B2-4938-A3B6-0418CAD3A5C3}"/>
    <hyperlink ref="T33" r:id="rId66" display="https://www.camara.leg.br/proposicoesWeb/fichadetramitacao?idProposicao=346504&amp;ord=1" xr:uid="{B25E38F7-2D38-47B4-8EA5-9653675B30D2}"/>
    <hyperlink ref="E31" r:id="rId67" xr:uid="{AB52E1A4-475C-4761-8CAE-52704ABCFCB8}"/>
    <hyperlink ref="E7" r:id="rId68" xr:uid="{15188EF2-CF5C-47DD-8A25-A34E8F0F45BA}"/>
    <hyperlink ref="P45" r:id="rId69" xr:uid="{92EA215A-C6E6-4D56-A9C5-A3F39BE37A56}"/>
    <hyperlink ref="E16" r:id="rId70" xr:uid="{F51D513F-6EAD-4B63-A098-AE93DC7D1A4A}"/>
    <hyperlink ref="G32" r:id="rId71" display="Apense-se à(ao) PL-8541/2017." xr:uid="{445D31C2-CE9A-46F4-A104-C2AE5BD22005}"/>
    <hyperlink ref="G31" r:id="rId72" display="https://www.camara.leg.br/proposicoesWeb/fichadetramitacao?idProposicao=2195611&amp;ord=1" xr:uid="{7D51A361-455D-477E-852E-61A1FD52EC06}"/>
    <hyperlink ref="T31" r:id="rId73" display="https://www.camara.leg.br/proposicoesWeb/fichadetramitacao?idProposicao=2170712&amp;ord=1" xr:uid="{F47E0EE5-7EBD-4C2C-A44E-F8B327AA117C}"/>
    <hyperlink ref="T50" r:id="rId74" display="https://www.camara.leg.br/proposicoesWeb/fichadetramitacao?idProposicao=353982&amp;ord=1" xr:uid="{70BEA464-E51F-4DF4-AF28-942D399EE8D6}"/>
    <hyperlink ref="E44" r:id="rId75" xr:uid="{FB6B3B61-5F55-4796-9FEF-50DFE89161FA}"/>
    <hyperlink ref="E11" r:id="rId76" xr:uid="{7F620076-400E-4C8D-B803-EDBF6C4C5F4E}"/>
    <hyperlink ref="E4" r:id="rId77" xr:uid="{83B530D1-5837-45DF-91D5-8F5D4335B8A1}"/>
    <hyperlink ref="E40" r:id="rId78" xr:uid="{BD87AE33-48A9-4970-B3C9-D195F7788CFC}"/>
    <hyperlink ref="E29" r:id="rId79" xr:uid="{FD269273-9E7B-4D96-B9CA-D8B64D093EB7}"/>
    <hyperlink ref="E38" r:id="rId80" display="https://www.camara.leg.br/proposicoesWeb/fichadetramitacao?idProposicao=2259978" xr:uid="{84B7B33C-DF8C-47AF-B15A-183EAA4CF233}"/>
    <hyperlink ref="E14" r:id="rId81" xr:uid="{A225EF6C-B32D-45B7-978B-76043C67E03F}"/>
    <hyperlink ref="E8" r:id="rId82" xr:uid="{C41F2656-361E-499B-879B-883B9F441180}"/>
    <hyperlink ref="T55" r:id="rId83" xr:uid="{E1F6209E-3803-46E0-B343-FE5FE9A4E905}"/>
    <hyperlink ref="E6" r:id="rId84" xr:uid="{0D91E836-F425-4BF8-8C00-26B663E88068}"/>
  </hyperlinks>
  <pageMargins left="0.7" right="0.7" top="0.75" bottom="0.75" header="0.3" footer="0.3"/>
  <pageSetup orientation="portrait" horizontalDpi="4294967295" verticalDpi="4294967295" r:id="rId85"/>
  <drawing r:id="rId86"/>
  <tableParts count="1">
    <tablePart r:id="rId8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44"/>
  <sheetViews>
    <sheetView topLeftCell="B1" zoomScale="80" zoomScaleNormal="80" workbookViewId="0">
      <selection activeCell="E15" sqref="E15"/>
    </sheetView>
  </sheetViews>
  <sheetFormatPr defaultColWidth="9.28515625" defaultRowHeight="15"/>
  <cols>
    <col min="1" max="1" width="36.42578125" bestFit="1" customWidth="1"/>
    <col min="2" max="9" width="9.28515625" customWidth="1"/>
    <col min="10" max="10" width="31.7109375" bestFit="1" customWidth="1"/>
    <col min="11" max="11" width="23.5703125" bestFit="1" customWidth="1"/>
    <col min="12" max="12" width="23.28515625" customWidth="1"/>
    <col min="13" max="13" width="9.28515625" customWidth="1"/>
    <col min="14" max="14" width="43.28515625" customWidth="1"/>
    <col min="16" max="16" width="9.28515625" style="4"/>
    <col min="18" max="18" width="27.28515625" bestFit="1" customWidth="1"/>
  </cols>
  <sheetData>
    <row r="1" spans="1:40">
      <c r="N1" t="s">
        <v>542</v>
      </c>
    </row>
    <row r="2" spans="1:40">
      <c r="A2" s="3" t="s">
        <v>2</v>
      </c>
      <c r="B2" s="3" t="s">
        <v>3</v>
      </c>
      <c r="C2" s="3" t="s">
        <v>4</v>
      </c>
      <c r="D2" s="3" t="s">
        <v>5</v>
      </c>
      <c r="E2" s="3" t="s">
        <v>10</v>
      </c>
      <c r="F2" s="3" t="s">
        <v>11</v>
      </c>
      <c r="G2" s="3" t="s">
        <v>12</v>
      </c>
      <c r="H2" s="3" t="s">
        <v>14</v>
      </c>
      <c r="I2" s="3" t="s">
        <v>15</v>
      </c>
      <c r="J2" s="3" t="s">
        <v>16</v>
      </c>
      <c r="K2" t="s">
        <v>543</v>
      </c>
    </row>
    <row r="3" spans="1:40">
      <c r="A3" t="s">
        <v>123</v>
      </c>
      <c r="B3" t="s">
        <v>97</v>
      </c>
      <c r="C3" t="s">
        <v>98</v>
      </c>
      <c r="D3" t="s">
        <v>23</v>
      </c>
      <c r="E3" t="s">
        <v>42</v>
      </c>
      <c r="F3" t="s">
        <v>43</v>
      </c>
      <c r="G3" t="s">
        <v>30</v>
      </c>
      <c r="H3" t="s">
        <v>200</v>
      </c>
      <c r="I3" t="s">
        <v>60</v>
      </c>
      <c r="J3" s="1">
        <v>45005</v>
      </c>
      <c r="K3">
        <v>1</v>
      </c>
      <c r="N3" s="5" t="s">
        <v>544</v>
      </c>
      <c r="O3" s="5"/>
      <c r="P3" s="6"/>
      <c r="R3" s="5" t="s">
        <v>545</v>
      </c>
      <c r="S3" s="5"/>
      <c r="T3" s="6"/>
      <c r="V3" s="5" t="s">
        <v>546</v>
      </c>
      <c r="W3" s="5"/>
      <c r="X3" s="6"/>
      <c r="Z3" s="5" t="s">
        <v>547</v>
      </c>
      <c r="AA3" s="5"/>
      <c r="AB3" s="6"/>
      <c r="AD3" s="5" t="s">
        <v>548</v>
      </c>
      <c r="AE3" s="5"/>
      <c r="AF3" s="6"/>
      <c r="AH3" s="5" t="s">
        <v>549</v>
      </c>
      <c r="AI3" s="5"/>
      <c r="AJ3" s="6"/>
      <c r="AL3" s="5" t="s">
        <v>550</v>
      </c>
      <c r="AM3" s="5"/>
      <c r="AN3" s="6"/>
    </row>
    <row r="4" spans="1:40">
      <c r="A4" t="s">
        <v>123</v>
      </c>
      <c r="B4" t="s">
        <v>97</v>
      </c>
      <c r="C4" t="s">
        <v>98</v>
      </c>
      <c r="D4" t="s">
        <v>23</v>
      </c>
      <c r="E4" t="s">
        <v>103</v>
      </c>
      <c r="F4" t="s">
        <v>128</v>
      </c>
      <c r="G4" t="s">
        <v>129</v>
      </c>
      <c r="H4" t="s">
        <v>28</v>
      </c>
      <c r="I4" t="s">
        <v>43</v>
      </c>
      <c r="J4" s="1">
        <v>45005</v>
      </c>
      <c r="K4">
        <v>1</v>
      </c>
      <c r="N4" s="7" t="s">
        <v>64</v>
      </c>
      <c r="O4" s="7">
        <f>SUMIF(A:A,N4,K:K)</f>
        <v>0</v>
      </c>
      <c r="P4" s="8">
        <f>O4/SUM($O$4:$O$28)</f>
        <v>0</v>
      </c>
      <c r="R4" s="7" t="s">
        <v>97</v>
      </c>
      <c r="S4" s="7">
        <f>SUMIF(B:B,R4,K:K)</f>
        <v>5</v>
      </c>
      <c r="T4" s="8">
        <f>S4/SUM($S$4:$S$7)</f>
        <v>0.25</v>
      </c>
      <c r="V4" s="7" t="s">
        <v>56</v>
      </c>
      <c r="W4" s="7">
        <f>SUMIF(E:E,V4,K:K)</f>
        <v>2</v>
      </c>
      <c r="X4" s="8">
        <f>W4/SUM($W$4:$W$41)</f>
        <v>0.10526315789473684</v>
      </c>
      <c r="Z4" s="7" t="s">
        <v>33</v>
      </c>
      <c r="AA4" s="7">
        <f>SUMIF(F:F,Z4,K:K)</f>
        <v>0</v>
      </c>
      <c r="AB4" s="8">
        <f>AA4/SUM($AA$4:$AA$31)</f>
        <v>0</v>
      </c>
      <c r="AD4" s="7" t="s">
        <v>242</v>
      </c>
      <c r="AE4" s="7">
        <f t="shared" ref="AE4:AE23" si="0">SUMIF(G:G,AD4,K:K)</f>
        <v>1</v>
      </c>
      <c r="AF4" s="8">
        <f>AE4/SUM($AE$4:$AE$29)</f>
        <v>0.05</v>
      </c>
      <c r="AH4" s="7" t="s">
        <v>56</v>
      </c>
      <c r="AI4" s="7">
        <f>SUMIF(H:H,AH4,K:K)</f>
        <v>0</v>
      </c>
      <c r="AJ4" s="8">
        <f>AI4/SUM($AI$4:$AI$43)</f>
        <v>0</v>
      </c>
      <c r="AL4" s="7" t="s">
        <v>33</v>
      </c>
      <c r="AM4" s="7">
        <f>SUMIF(I:I,AL4,K:K)</f>
        <v>0</v>
      </c>
      <c r="AN4" s="8">
        <f>AM4/SUM($AM$4:$AM$31)</f>
        <v>0</v>
      </c>
    </row>
    <row r="5" spans="1:40">
      <c r="A5" t="s">
        <v>123</v>
      </c>
      <c r="B5" t="s">
        <v>97</v>
      </c>
      <c r="C5" t="s">
        <v>98</v>
      </c>
      <c r="D5" t="s">
        <v>23</v>
      </c>
      <c r="E5" t="s">
        <v>394</v>
      </c>
      <c r="F5" t="s">
        <v>138</v>
      </c>
      <c r="G5" t="s">
        <v>82</v>
      </c>
      <c r="H5" t="s">
        <v>71</v>
      </c>
      <c r="I5" t="s">
        <v>71</v>
      </c>
      <c r="J5" s="1">
        <v>41449</v>
      </c>
      <c r="K5">
        <v>1</v>
      </c>
      <c r="N5" s="7" t="s">
        <v>415</v>
      </c>
      <c r="O5" s="7">
        <f>SUMIF(A:A,N5,K:K)</f>
        <v>0</v>
      </c>
      <c r="P5" s="8">
        <f t="shared" ref="P5:P29" si="1">O5/SUM($O$4:$O$28)</f>
        <v>0</v>
      </c>
      <c r="R5" s="7" t="s">
        <v>36</v>
      </c>
      <c r="S5" s="7">
        <f t="shared" ref="S5:S7" si="2">SUMIF(B:B,R5,K:K)</f>
        <v>14</v>
      </c>
      <c r="T5" s="8">
        <f t="shared" ref="T5:T7" si="3">S5/SUM($S$4:$S$7)</f>
        <v>0.7</v>
      </c>
      <c r="V5" s="7" t="s">
        <v>394</v>
      </c>
      <c r="W5" s="7">
        <f t="shared" ref="W5:W39" si="4">SUMIF(E:E,V5,K:K)</f>
        <v>1</v>
      </c>
      <c r="X5" s="8">
        <f t="shared" ref="X5:X41" si="5">W5/SUM($W$4:$W$41)</f>
        <v>5.2631578947368418E-2</v>
      </c>
      <c r="Z5" s="7" t="s">
        <v>551</v>
      </c>
      <c r="AA5" s="7">
        <f t="shared" ref="AA5:AA31" si="6">SUMIF(F:F,Z5,K:K)</f>
        <v>0</v>
      </c>
      <c r="AB5" s="8">
        <f t="shared" ref="AB5:AB31" si="7">AA5/SUM($AA$4:$AA$31)</f>
        <v>0</v>
      </c>
      <c r="AD5" s="7" t="s">
        <v>167</v>
      </c>
      <c r="AE5" s="7">
        <f t="shared" si="0"/>
        <v>4</v>
      </c>
      <c r="AF5" s="8">
        <f t="shared" ref="AF5:AF30" si="8">AE5/SUM($AE$4:$AE$29)</f>
        <v>0.2</v>
      </c>
      <c r="AH5" s="7" t="s">
        <v>394</v>
      </c>
      <c r="AI5" s="7">
        <f t="shared" ref="AI5:AI29" si="9">SUMIF(H:H,AH5,K:K)</f>
        <v>0</v>
      </c>
      <c r="AJ5" s="8">
        <f t="shared" ref="AJ5:AJ41" si="10">AI5/SUM($AI$4:$AI$41)</f>
        <v>0</v>
      </c>
      <c r="AL5" s="7" t="s">
        <v>551</v>
      </c>
      <c r="AM5" s="7">
        <f t="shared" ref="AM5:AM29" si="11">SUMIF(I:I,AL5,K:K)</f>
        <v>0</v>
      </c>
      <c r="AN5" s="8">
        <f t="shared" ref="AN5:AN31" si="12">AM5/SUM($AM$4:$AM$31)</f>
        <v>0</v>
      </c>
    </row>
    <row r="6" spans="1:40">
      <c r="A6" t="s">
        <v>123</v>
      </c>
      <c r="B6" t="s">
        <v>97</v>
      </c>
      <c r="C6" t="s">
        <v>22</v>
      </c>
      <c r="D6" t="s">
        <v>23</v>
      </c>
      <c r="E6" t="s">
        <v>56</v>
      </c>
      <c r="F6" t="s">
        <v>47</v>
      </c>
      <c r="G6" t="s">
        <v>167</v>
      </c>
      <c r="H6" t="s">
        <v>71</v>
      </c>
      <c r="I6" t="s">
        <v>71</v>
      </c>
      <c r="J6" s="1">
        <v>44957</v>
      </c>
      <c r="K6">
        <v>1</v>
      </c>
      <c r="N6" s="7" t="s">
        <v>424</v>
      </c>
      <c r="O6" s="7">
        <f t="shared" ref="O6:O23" si="13">SUMIF(A:A,N6,K:K)</f>
        <v>0</v>
      </c>
      <c r="P6" s="8">
        <f t="shared" si="1"/>
        <v>0</v>
      </c>
      <c r="R6" s="7" t="s">
        <v>74</v>
      </c>
      <c r="S6" s="7">
        <f t="shared" si="2"/>
        <v>0</v>
      </c>
      <c r="T6" s="8">
        <f t="shared" si="3"/>
        <v>0</v>
      </c>
      <c r="V6" s="7" t="s">
        <v>192</v>
      </c>
      <c r="W6" s="7">
        <f t="shared" si="4"/>
        <v>2</v>
      </c>
      <c r="X6" s="8">
        <f t="shared" si="5"/>
        <v>0.10526315789473684</v>
      </c>
      <c r="Z6" s="7" t="s">
        <v>225</v>
      </c>
      <c r="AA6" s="7">
        <f t="shared" si="6"/>
        <v>0</v>
      </c>
      <c r="AB6" s="8">
        <f t="shared" si="7"/>
        <v>0</v>
      </c>
      <c r="AD6" s="7" t="s">
        <v>552</v>
      </c>
      <c r="AE6" s="7">
        <f t="shared" si="0"/>
        <v>0</v>
      </c>
      <c r="AF6" s="8">
        <f t="shared" si="8"/>
        <v>0</v>
      </c>
      <c r="AH6" s="7" t="s">
        <v>192</v>
      </c>
      <c r="AI6" s="7">
        <f t="shared" si="9"/>
        <v>1</v>
      </c>
      <c r="AJ6" s="8">
        <f t="shared" si="10"/>
        <v>0.05</v>
      </c>
      <c r="AL6" s="7" t="s">
        <v>225</v>
      </c>
      <c r="AM6" s="7">
        <f t="shared" si="11"/>
        <v>0</v>
      </c>
      <c r="AN6" s="8">
        <f t="shared" si="12"/>
        <v>0</v>
      </c>
    </row>
    <row r="7" spans="1:40">
      <c r="A7" t="s">
        <v>123</v>
      </c>
      <c r="B7" t="s">
        <v>97</v>
      </c>
      <c r="C7" t="s">
        <v>22</v>
      </c>
      <c r="D7" t="s">
        <v>23</v>
      </c>
      <c r="E7" t="s">
        <v>192</v>
      </c>
      <c r="F7" t="s">
        <v>321</v>
      </c>
      <c r="G7" t="s">
        <v>129</v>
      </c>
      <c r="H7" t="s">
        <v>28</v>
      </c>
      <c r="I7" t="s">
        <v>43</v>
      </c>
      <c r="J7" s="1">
        <v>44692</v>
      </c>
      <c r="K7">
        <v>1</v>
      </c>
      <c r="N7" s="7" t="s">
        <v>263</v>
      </c>
      <c r="O7" s="7">
        <f>SUMIF(A:A,N7,K:K)</f>
        <v>0</v>
      </c>
      <c r="P7" s="8">
        <f t="shared" si="1"/>
        <v>0</v>
      </c>
      <c r="R7" s="7" t="s">
        <v>553</v>
      </c>
      <c r="S7" s="7">
        <f t="shared" si="2"/>
        <v>1</v>
      </c>
      <c r="T7" s="8">
        <f t="shared" si="3"/>
        <v>0.05</v>
      </c>
      <c r="V7" s="7" t="s">
        <v>103</v>
      </c>
      <c r="W7" s="7">
        <f t="shared" si="4"/>
        <v>1</v>
      </c>
      <c r="X7" s="8">
        <f t="shared" si="5"/>
        <v>5.2631578947368418E-2</v>
      </c>
      <c r="Z7" s="7" t="s">
        <v>554</v>
      </c>
      <c r="AA7" s="7">
        <f t="shared" si="6"/>
        <v>0</v>
      </c>
      <c r="AB7" s="8">
        <f t="shared" si="7"/>
        <v>0</v>
      </c>
      <c r="AD7" s="7" t="s">
        <v>155</v>
      </c>
      <c r="AE7" s="7">
        <f t="shared" si="0"/>
        <v>2</v>
      </c>
      <c r="AF7" s="8">
        <f t="shared" si="8"/>
        <v>0.1</v>
      </c>
      <c r="AH7" s="7" t="s">
        <v>103</v>
      </c>
      <c r="AI7" s="7">
        <f t="shared" si="9"/>
        <v>0</v>
      </c>
      <c r="AJ7" s="8">
        <f t="shared" si="10"/>
        <v>0</v>
      </c>
      <c r="AL7" s="7" t="s">
        <v>554</v>
      </c>
      <c r="AM7" s="7">
        <f t="shared" si="11"/>
        <v>0</v>
      </c>
      <c r="AN7" s="8">
        <f t="shared" si="12"/>
        <v>0</v>
      </c>
    </row>
    <row r="8" spans="1:40">
      <c r="A8" t="s">
        <v>123</v>
      </c>
      <c r="B8" t="s">
        <v>36</v>
      </c>
      <c r="C8" t="s">
        <v>98</v>
      </c>
      <c r="D8" t="s">
        <v>23</v>
      </c>
      <c r="E8" t="s">
        <v>56</v>
      </c>
      <c r="F8" t="s">
        <v>244</v>
      </c>
      <c r="G8" t="s">
        <v>242</v>
      </c>
      <c r="H8" t="s">
        <v>93</v>
      </c>
      <c r="I8" t="s">
        <v>166</v>
      </c>
      <c r="J8" s="1">
        <v>44917</v>
      </c>
      <c r="K8">
        <v>1</v>
      </c>
      <c r="N8" s="7" t="s">
        <v>555</v>
      </c>
      <c r="O8" s="7">
        <f t="shared" si="13"/>
        <v>0</v>
      </c>
      <c r="P8" s="8">
        <f t="shared" si="1"/>
        <v>0</v>
      </c>
      <c r="T8" s="49"/>
      <c r="V8" s="7" t="s">
        <v>80</v>
      </c>
      <c r="W8" s="7">
        <f t="shared" si="4"/>
        <v>0</v>
      </c>
      <c r="X8" s="8">
        <f t="shared" si="5"/>
        <v>0</v>
      </c>
      <c r="Z8" s="7" t="s">
        <v>138</v>
      </c>
      <c r="AA8" s="7">
        <f t="shared" si="6"/>
        <v>1</v>
      </c>
      <c r="AB8" s="8">
        <f t="shared" si="7"/>
        <v>5.2631578947368418E-2</v>
      </c>
      <c r="AD8" s="7" t="s">
        <v>556</v>
      </c>
      <c r="AE8" s="7">
        <f t="shared" si="0"/>
        <v>0</v>
      </c>
      <c r="AF8" s="8">
        <f t="shared" si="8"/>
        <v>0</v>
      </c>
      <c r="AH8" s="7" t="s">
        <v>80</v>
      </c>
      <c r="AI8" s="7">
        <f t="shared" si="9"/>
        <v>1</v>
      </c>
      <c r="AJ8" s="8">
        <f t="shared" si="10"/>
        <v>0.05</v>
      </c>
      <c r="AL8" s="7" t="s">
        <v>138</v>
      </c>
      <c r="AM8" s="7">
        <f t="shared" si="11"/>
        <v>0</v>
      </c>
      <c r="AN8" s="8">
        <f t="shared" si="12"/>
        <v>0</v>
      </c>
    </row>
    <row r="9" spans="1:40">
      <c r="A9" t="s">
        <v>123</v>
      </c>
      <c r="B9" t="s">
        <v>36</v>
      </c>
      <c r="C9" t="s">
        <v>98</v>
      </c>
      <c r="D9" t="s">
        <v>23</v>
      </c>
      <c r="E9" t="s">
        <v>192</v>
      </c>
      <c r="F9" t="s">
        <v>94</v>
      </c>
      <c r="G9" t="s">
        <v>44</v>
      </c>
      <c r="H9" t="s">
        <v>192</v>
      </c>
      <c r="I9" t="s">
        <v>60</v>
      </c>
      <c r="J9" s="1">
        <v>45013</v>
      </c>
      <c r="K9">
        <v>1</v>
      </c>
      <c r="N9" s="7" t="s">
        <v>557</v>
      </c>
      <c r="O9" s="7">
        <f t="shared" si="13"/>
        <v>0</v>
      </c>
      <c r="P9" s="8">
        <f t="shared" si="1"/>
        <v>0</v>
      </c>
      <c r="R9" s="5" t="s">
        <v>558</v>
      </c>
      <c r="S9" s="5"/>
      <c r="T9" s="6"/>
      <c r="V9" s="7" t="s">
        <v>32</v>
      </c>
      <c r="W9" s="7">
        <f t="shared" si="4"/>
        <v>0</v>
      </c>
      <c r="X9" s="8">
        <f t="shared" si="5"/>
        <v>0</v>
      </c>
      <c r="Z9" s="7" t="s">
        <v>94</v>
      </c>
      <c r="AA9" s="7">
        <f t="shared" si="6"/>
        <v>2</v>
      </c>
      <c r="AB9" s="8">
        <f t="shared" si="7"/>
        <v>0.10526315789473684</v>
      </c>
      <c r="AD9" s="7" t="s">
        <v>129</v>
      </c>
      <c r="AE9" s="7">
        <f t="shared" si="0"/>
        <v>6</v>
      </c>
      <c r="AF9" s="8">
        <f t="shared" si="8"/>
        <v>0.3</v>
      </c>
      <c r="AH9" s="7" t="s">
        <v>32</v>
      </c>
      <c r="AI9" s="7">
        <f t="shared" si="9"/>
        <v>0</v>
      </c>
      <c r="AJ9" s="8">
        <f t="shared" si="10"/>
        <v>0</v>
      </c>
      <c r="AL9" s="7" t="s">
        <v>94</v>
      </c>
      <c r="AM9" s="7">
        <f t="shared" si="11"/>
        <v>0</v>
      </c>
      <c r="AN9" s="8">
        <f t="shared" si="12"/>
        <v>0</v>
      </c>
    </row>
    <row r="10" spans="1:40">
      <c r="A10" t="s">
        <v>123</v>
      </c>
      <c r="B10" t="s">
        <v>36</v>
      </c>
      <c r="C10" t="s">
        <v>98</v>
      </c>
      <c r="D10" t="s">
        <v>23</v>
      </c>
      <c r="E10" t="s">
        <v>471</v>
      </c>
      <c r="F10" t="s">
        <v>128</v>
      </c>
      <c r="G10" t="s">
        <v>155</v>
      </c>
      <c r="H10" t="s">
        <v>71</v>
      </c>
      <c r="I10" t="s">
        <v>71</v>
      </c>
      <c r="J10" s="1">
        <v>43710</v>
      </c>
      <c r="K10">
        <v>1</v>
      </c>
      <c r="N10" s="7" t="s">
        <v>331</v>
      </c>
      <c r="O10" s="7">
        <f t="shared" si="13"/>
        <v>0</v>
      </c>
      <c r="P10" s="8">
        <f t="shared" si="1"/>
        <v>0</v>
      </c>
      <c r="R10" s="7" t="s">
        <v>75</v>
      </c>
      <c r="S10" s="7">
        <f>SUMIF(C:C,R10,K:K)</f>
        <v>2</v>
      </c>
      <c r="T10" s="8">
        <f t="shared" ref="T10:T16" si="14">S10/SUM($S$10:$S$15)</f>
        <v>0.1</v>
      </c>
      <c r="V10" s="7" t="s">
        <v>93</v>
      </c>
      <c r="W10" s="7">
        <f t="shared" si="4"/>
        <v>1</v>
      </c>
      <c r="X10" s="8">
        <f t="shared" si="5"/>
        <v>5.2631578947368418E-2</v>
      </c>
      <c r="Z10" s="7" t="s">
        <v>166</v>
      </c>
      <c r="AA10" s="7">
        <f t="shared" si="6"/>
        <v>0</v>
      </c>
      <c r="AB10" s="8">
        <f t="shared" si="7"/>
        <v>0</v>
      </c>
      <c r="AD10" s="7" t="s">
        <v>58</v>
      </c>
      <c r="AE10" s="7">
        <f t="shared" si="0"/>
        <v>0</v>
      </c>
      <c r="AF10" s="8">
        <f t="shared" si="8"/>
        <v>0</v>
      </c>
      <c r="AH10" s="7" t="s">
        <v>93</v>
      </c>
      <c r="AI10" s="7">
        <f t="shared" si="9"/>
        <v>1</v>
      </c>
      <c r="AJ10" s="8">
        <f t="shared" si="10"/>
        <v>0.05</v>
      </c>
      <c r="AL10" s="7" t="s">
        <v>166</v>
      </c>
      <c r="AM10" s="7">
        <f t="shared" si="11"/>
        <v>1</v>
      </c>
      <c r="AN10" s="8">
        <f t="shared" si="12"/>
        <v>0.05</v>
      </c>
    </row>
    <row r="11" spans="1:40">
      <c r="A11" t="s">
        <v>123</v>
      </c>
      <c r="B11" t="s">
        <v>36</v>
      </c>
      <c r="C11" t="s">
        <v>98</v>
      </c>
      <c r="D11" t="s">
        <v>23</v>
      </c>
      <c r="E11" t="s">
        <v>471</v>
      </c>
      <c r="F11" t="s">
        <v>43</v>
      </c>
      <c r="G11" t="s">
        <v>167</v>
      </c>
      <c r="H11" t="s">
        <v>71</v>
      </c>
      <c r="I11" t="s">
        <v>71</v>
      </c>
      <c r="J11" s="1">
        <v>43761</v>
      </c>
      <c r="K11">
        <v>1</v>
      </c>
      <c r="N11" s="7" t="s">
        <v>51</v>
      </c>
      <c r="O11" s="7">
        <f t="shared" si="13"/>
        <v>0</v>
      </c>
      <c r="P11" s="8">
        <f t="shared" si="1"/>
        <v>0</v>
      </c>
      <c r="R11" s="7" t="s">
        <v>98</v>
      </c>
      <c r="S11" s="7">
        <f t="shared" ref="S11:S15" si="15">SUMIF(C:C,R11,K:K)</f>
        <v>13</v>
      </c>
      <c r="T11" s="8">
        <f t="shared" si="14"/>
        <v>0.65</v>
      </c>
      <c r="V11" s="7" t="s">
        <v>42</v>
      </c>
      <c r="W11" s="7">
        <f t="shared" si="4"/>
        <v>2</v>
      </c>
      <c r="X11" s="8">
        <f t="shared" si="5"/>
        <v>0.10526315789473684</v>
      </c>
      <c r="Z11" s="7" t="s">
        <v>275</v>
      </c>
      <c r="AA11" s="7">
        <f t="shared" si="6"/>
        <v>1</v>
      </c>
      <c r="AB11" s="8">
        <f t="shared" si="7"/>
        <v>5.2631578947368418E-2</v>
      </c>
      <c r="AD11" s="7" t="s">
        <v>559</v>
      </c>
      <c r="AE11" s="7">
        <f t="shared" si="0"/>
        <v>0</v>
      </c>
      <c r="AF11" s="8">
        <f t="shared" si="8"/>
        <v>0</v>
      </c>
      <c r="AH11" s="7" t="s">
        <v>42</v>
      </c>
      <c r="AI11" s="7">
        <f t="shared" si="9"/>
        <v>0</v>
      </c>
      <c r="AJ11" s="8">
        <f t="shared" si="10"/>
        <v>0</v>
      </c>
      <c r="AL11" s="7" t="s">
        <v>275</v>
      </c>
      <c r="AM11" s="7">
        <f t="shared" si="11"/>
        <v>0</v>
      </c>
      <c r="AN11" s="8">
        <f t="shared" si="12"/>
        <v>0</v>
      </c>
    </row>
    <row r="12" spans="1:40">
      <c r="A12" t="s">
        <v>123</v>
      </c>
      <c r="B12" t="s">
        <v>36</v>
      </c>
      <c r="C12" t="s">
        <v>98</v>
      </c>
      <c r="D12" t="s">
        <v>23</v>
      </c>
      <c r="E12" t="s">
        <v>374</v>
      </c>
      <c r="F12" t="s">
        <v>94</v>
      </c>
      <c r="G12" t="s">
        <v>82</v>
      </c>
      <c r="H12" t="s">
        <v>106</v>
      </c>
      <c r="I12" t="s">
        <v>85</v>
      </c>
      <c r="J12" s="1">
        <v>44469</v>
      </c>
      <c r="K12">
        <v>1</v>
      </c>
      <c r="N12" s="7" t="s">
        <v>402</v>
      </c>
      <c r="O12" s="7">
        <f t="shared" si="13"/>
        <v>0</v>
      </c>
      <c r="P12" s="8">
        <f t="shared" si="1"/>
        <v>0</v>
      </c>
      <c r="R12" s="7" t="s">
        <v>560</v>
      </c>
      <c r="S12" s="7">
        <f t="shared" si="15"/>
        <v>0</v>
      </c>
      <c r="T12" s="8">
        <f t="shared" si="14"/>
        <v>0</v>
      </c>
      <c r="V12" s="7" t="s">
        <v>561</v>
      </c>
      <c r="W12" s="7">
        <f t="shared" si="4"/>
        <v>0</v>
      </c>
      <c r="X12" s="8">
        <f t="shared" si="5"/>
        <v>0</v>
      </c>
      <c r="Z12" s="7" t="s">
        <v>60</v>
      </c>
      <c r="AA12" s="7">
        <f t="shared" si="6"/>
        <v>1</v>
      </c>
      <c r="AB12" s="8">
        <f t="shared" si="7"/>
        <v>5.2631578947368418E-2</v>
      </c>
      <c r="AD12" s="7" t="s">
        <v>562</v>
      </c>
      <c r="AE12" s="7">
        <f t="shared" si="0"/>
        <v>0</v>
      </c>
      <c r="AF12" s="8">
        <f t="shared" si="8"/>
        <v>0</v>
      </c>
      <c r="AH12" s="7" t="s">
        <v>561</v>
      </c>
      <c r="AI12" s="7">
        <f t="shared" si="9"/>
        <v>0</v>
      </c>
      <c r="AJ12" s="8">
        <f t="shared" si="10"/>
        <v>0</v>
      </c>
      <c r="AL12" s="7" t="s">
        <v>60</v>
      </c>
      <c r="AM12" s="7">
        <f t="shared" si="11"/>
        <v>2</v>
      </c>
      <c r="AN12" s="8">
        <f t="shared" si="12"/>
        <v>0.1</v>
      </c>
    </row>
    <row r="13" spans="1:40">
      <c r="A13" t="s">
        <v>123</v>
      </c>
      <c r="B13" t="s">
        <v>36</v>
      </c>
      <c r="C13" t="s">
        <v>98</v>
      </c>
      <c r="D13" t="s">
        <v>23</v>
      </c>
      <c r="E13" t="s">
        <v>200</v>
      </c>
      <c r="F13" t="s">
        <v>275</v>
      </c>
      <c r="G13" t="s">
        <v>82</v>
      </c>
      <c r="H13" t="s">
        <v>71</v>
      </c>
      <c r="I13" t="s">
        <v>71</v>
      </c>
      <c r="J13" s="1">
        <v>44685</v>
      </c>
      <c r="K13">
        <v>1</v>
      </c>
      <c r="N13" s="7" t="s">
        <v>219</v>
      </c>
      <c r="O13" s="7">
        <f t="shared" si="13"/>
        <v>0</v>
      </c>
      <c r="P13" s="8">
        <f t="shared" si="1"/>
        <v>0</v>
      </c>
      <c r="R13" s="7" t="s">
        <v>563</v>
      </c>
      <c r="S13" s="7">
        <f t="shared" si="15"/>
        <v>0</v>
      </c>
      <c r="T13" s="8">
        <f t="shared" si="14"/>
        <v>0</v>
      </c>
      <c r="V13" s="7" t="s">
        <v>200</v>
      </c>
      <c r="W13" s="7">
        <f t="shared" si="4"/>
        <v>1</v>
      </c>
      <c r="X13" s="8">
        <f t="shared" si="5"/>
        <v>5.2631578947368418E-2</v>
      </c>
      <c r="Z13" s="7" t="s">
        <v>564</v>
      </c>
      <c r="AA13" s="7">
        <f>SUMIF(F:F,Z13,K:K)</f>
        <v>0</v>
      </c>
      <c r="AB13" s="8">
        <f t="shared" si="7"/>
        <v>0</v>
      </c>
      <c r="AD13" s="7" t="s">
        <v>44</v>
      </c>
      <c r="AE13" s="7">
        <f t="shared" si="0"/>
        <v>2</v>
      </c>
      <c r="AF13" s="8">
        <f t="shared" si="8"/>
        <v>0.1</v>
      </c>
      <c r="AH13" s="7" t="s">
        <v>200</v>
      </c>
      <c r="AI13" s="7">
        <f t="shared" si="9"/>
        <v>1</v>
      </c>
      <c r="AJ13" s="8">
        <f t="shared" si="10"/>
        <v>0.05</v>
      </c>
      <c r="AL13" s="7" t="s">
        <v>564</v>
      </c>
      <c r="AM13" s="7">
        <f t="shared" si="11"/>
        <v>0</v>
      </c>
      <c r="AN13" s="8">
        <f t="shared" si="12"/>
        <v>0</v>
      </c>
    </row>
    <row r="14" spans="1:40">
      <c r="A14" t="s">
        <v>123</v>
      </c>
      <c r="B14" t="s">
        <v>36</v>
      </c>
      <c r="C14" t="s">
        <v>98</v>
      </c>
      <c r="D14" t="s">
        <v>23</v>
      </c>
      <c r="E14" t="s">
        <v>23</v>
      </c>
      <c r="F14" t="s">
        <v>128</v>
      </c>
      <c r="G14" t="s">
        <v>167</v>
      </c>
      <c r="H14" t="s">
        <v>71</v>
      </c>
      <c r="I14" t="s">
        <v>71</v>
      </c>
      <c r="J14" s="1">
        <v>43516</v>
      </c>
      <c r="K14">
        <v>1</v>
      </c>
      <c r="N14" s="7" t="s">
        <v>150</v>
      </c>
      <c r="O14" s="7">
        <f t="shared" si="13"/>
        <v>0</v>
      </c>
      <c r="P14" s="8">
        <f t="shared" si="1"/>
        <v>0</v>
      </c>
      <c r="R14" s="7" t="s">
        <v>37</v>
      </c>
      <c r="S14" s="7">
        <f t="shared" si="15"/>
        <v>1</v>
      </c>
      <c r="T14" s="8">
        <f t="shared" si="14"/>
        <v>0.05</v>
      </c>
      <c r="V14" s="7" t="s">
        <v>173</v>
      </c>
      <c r="W14" s="7">
        <f t="shared" si="4"/>
        <v>1</v>
      </c>
      <c r="X14" s="8">
        <f t="shared" si="5"/>
        <v>5.2631578947368418E-2</v>
      </c>
      <c r="Z14" s="7" t="s">
        <v>128</v>
      </c>
      <c r="AA14" s="7">
        <f t="shared" si="6"/>
        <v>4</v>
      </c>
      <c r="AB14" s="8">
        <f t="shared" si="7"/>
        <v>0.21052631578947367</v>
      </c>
      <c r="AD14" s="7" t="s">
        <v>253</v>
      </c>
      <c r="AE14" s="7">
        <f t="shared" si="0"/>
        <v>0</v>
      </c>
      <c r="AF14" s="8">
        <f t="shared" si="8"/>
        <v>0</v>
      </c>
      <c r="AH14" s="7" t="s">
        <v>173</v>
      </c>
      <c r="AI14" s="7">
        <f t="shared" si="9"/>
        <v>0</v>
      </c>
      <c r="AJ14" s="8">
        <f t="shared" si="10"/>
        <v>0</v>
      </c>
      <c r="AL14" s="7" t="s">
        <v>128</v>
      </c>
      <c r="AM14" s="7">
        <f t="shared" si="11"/>
        <v>0</v>
      </c>
      <c r="AN14" s="8">
        <f t="shared" si="12"/>
        <v>0</v>
      </c>
    </row>
    <row r="15" spans="1:40">
      <c r="A15" t="s">
        <v>123</v>
      </c>
      <c r="B15" t="s">
        <v>36</v>
      </c>
      <c r="C15" t="s">
        <v>98</v>
      </c>
      <c r="D15" t="s">
        <v>23</v>
      </c>
      <c r="E15" t="s">
        <v>46</v>
      </c>
      <c r="F15" t="s">
        <v>128</v>
      </c>
      <c r="G15" t="s">
        <v>129</v>
      </c>
      <c r="H15" t="s">
        <v>80</v>
      </c>
      <c r="I15" t="s">
        <v>57</v>
      </c>
      <c r="J15" s="1">
        <v>44280</v>
      </c>
      <c r="K15">
        <v>1</v>
      </c>
      <c r="N15" s="7" t="s">
        <v>451</v>
      </c>
      <c r="O15" s="7">
        <f t="shared" si="13"/>
        <v>0</v>
      </c>
      <c r="P15" s="8">
        <f t="shared" si="1"/>
        <v>0</v>
      </c>
      <c r="R15" s="7" t="s">
        <v>553</v>
      </c>
      <c r="S15" s="7">
        <f t="shared" si="15"/>
        <v>4</v>
      </c>
      <c r="T15" s="8">
        <f t="shared" si="14"/>
        <v>0.2</v>
      </c>
      <c r="V15" s="7" t="s">
        <v>565</v>
      </c>
      <c r="W15" s="7">
        <f t="shared" si="4"/>
        <v>0</v>
      </c>
      <c r="X15" s="8">
        <f t="shared" si="5"/>
        <v>0</v>
      </c>
      <c r="Z15" s="7" t="s">
        <v>527</v>
      </c>
      <c r="AA15" s="7">
        <f t="shared" si="6"/>
        <v>0</v>
      </c>
      <c r="AB15" s="8">
        <f t="shared" si="7"/>
        <v>0</v>
      </c>
      <c r="AD15" s="7" t="s">
        <v>566</v>
      </c>
      <c r="AE15" s="7">
        <f t="shared" si="0"/>
        <v>0</v>
      </c>
      <c r="AF15" s="8">
        <f t="shared" si="8"/>
        <v>0</v>
      </c>
      <c r="AH15" s="7" t="s">
        <v>565</v>
      </c>
      <c r="AI15" s="7">
        <f t="shared" si="9"/>
        <v>0</v>
      </c>
      <c r="AJ15" s="8">
        <f t="shared" si="10"/>
        <v>0</v>
      </c>
      <c r="AL15" s="7" t="s">
        <v>527</v>
      </c>
      <c r="AM15" s="7">
        <f t="shared" si="11"/>
        <v>0</v>
      </c>
      <c r="AN15" s="8">
        <f t="shared" si="12"/>
        <v>0</v>
      </c>
    </row>
    <row r="16" spans="1:40">
      <c r="A16" t="s">
        <v>123</v>
      </c>
      <c r="B16" t="s">
        <v>36</v>
      </c>
      <c r="C16" t="s">
        <v>98</v>
      </c>
      <c r="D16" t="s">
        <v>23</v>
      </c>
      <c r="E16" t="s">
        <v>381</v>
      </c>
      <c r="F16" t="s">
        <v>382</v>
      </c>
      <c r="G16" t="s">
        <v>82</v>
      </c>
      <c r="H16" t="s">
        <v>157</v>
      </c>
      <c r="I16" t="s">
        <v>43</v>
      </c>
      <c r="J16" s="1">
        <v>44328</v>
      </c>
      <c r="K16">
        <v>1</v>
      </c>
      <c r="N16" s="7" t="s">
        <v>339</v>
      </c>
      <c r="O16" s="7">
        <f t="shared" si="13"/>
        <v>0</v>
      </c>
      <c r="P16" s="8">
        <f t="shared" si="1"/>
        <v>0</v>
      </c>
      <c r="S16" s="50">
        <f>SUM(S10:S15)</f>
        <v>20</v>
      </c>
      <c r="T16" s="51">
        <f t="shared" si="14"/>
        <v>1</v>
      </c>
      <c r="V16" s="7" t="s">
        <v>46</v>
      </c>
      <c r="W16" s="7">
        <f t="shared" si="4"/>
        <v>2</v>
      </c>
      <c r="X16" s="8">
        <f t="shared" si="5"/>
        <v>0.10526315789473684</v>
      </c>
      <c r="Z16" s="7" t="s">
        <v>81</v>
      </c>
      <c r="AA16" s="7">
        <f t="shared" si="6"/>
        <v>0</v>
      </c>
      <c r="AB16" s="8">
        <f t="shared" si="7"/>
        <v>0</v>
      </c>
      <c r="AD16" s="7" t="s">
        <v>82</v>
      </c>
      <c r="AE16" s="7">
        <f t="shared" si="0"/>
        <v>4</v>
      </c>
      <c r="AF16" s="8">
        <f t="shared" si="8"/>
        <v>0.2</v>
      </c>
      <c r="AH16" s="7" t="s">
        <v>46</v>
      </c>
      <c r="AI16" s="7">
        <f t="shared" si="9"/>
        <v>0</v>
      </c>
      <c r="AJ16" s="8">
        <f t="shared" si="10"/>
        <v>0</v>
      </c>
      <c r="AL16" s="7" t="s">
        <v>81</v>
      </c>
      <c r="AM16" s="7">
        <f t="shared" si="11"/>
        <v>0</v>
      </c>
      <c r="AN16" s="8">
        <f t="shared" si="12"/>
        <v>0</v>
      </c>
    </row>
    <row r="17" spans="1:40">
      <c r="A17" t="s">
        <v>123</v>
      </c>
      <c r="B17" t="s">
        <v>36</v>
      </c>
      <c r="C17" t="s">
        <v>98</v>
      </c>
      <c r="D17" t="s">
        <v>23</v>
      </c>
      <c r="E17" t="s">
        <v>173</v>
      </c>
      <c r="F17" t="s">
        <v>174</v>
      </c>
      <c r="G17" t="s">
        <v>44</v>
      </c>
      <c r="H17" t="s">
        <v>176</v>
      </c>
      <c r="I17" t="s">
        <v>146</v>
      </c>
      <c r="J17" s="1">
        <v>45009</v>
      </c>
      <c r="K17">
        <v>1</v>
      </c>
      <c r="N17" s="7" t="s">
        <v>133</v>
      </c>
      <c r="O17" s="7">
        <f t="shared" si="13"/>
        <v>0</v>
      </c>
      <c r="P17" s="8">
        <f t="shared" si="1"/>
        <v>0</v>
      </c>
      <c r="R17" s="5" t="s">
        <v>567</v>
      </c>
      <c r="S17" s="5"/>
      <c r="T17" s="6"/>
      <c r="V17" s="7" t="s">
        <v>471</v>
      </c>
      <c r="W17" s="7">
        <f t="shared" si="4"/>
        <v>2</v>
      </c>
      <c r="X17" s="8">
        <f t="shared" si="5"/>
        <v>0.10526315789473684</v>
      </c>
      <c r="Z17" s="7" t="s">
        <v>244</v>
      </c>
      <c r="AA17" s="7">
        <f t="shared" si="6"/>
        <v>1</v>
      </c>
      <c r="AB17" s="8">
        <f t="shared" si="7"/>
        <v>5.2631578947368418E-2</v>
      </c>
      <c r="AD17" s="7" t="s">
        <v>568</v>
      </c>
      <c r="AE17" s="7">
        <f t="shared" si="0"/>
        <v>0</v>
      </c>
      <c r="AF17" s="8">
        <f t="shared" si="8"/>
        <v>0</v>
      </c>
      <c r="AH17" s="7" t="s">
        <v>471</v>
      </c>
      <c r="AI17" s="7">
        <f t="shared" si="9"/>
        <v>0</v>
      </c>
      <c r="AJ17" s="8">
        <f t="shared" si="10"/>
        <v>0</v>
      </c>
      <c r="AL17" s="7" t="s">
        <v>244</v>
      </c>
      <c r="AM17" s="7">
        <f t="shared" si="11"/>
        <v>0</v>
      </c>
      <c r="AN17" s="8">
        <f t="shared" si="12"/>
        <v>0</v>
      </c>
    </row>
    <row r="18" spans="1:40">
      <c r="A18" t="s">
        <v>123</v>
      </c>
      <c r="B18" t="s">
        <v>36</v>
      </c>
      <c r="C18" t="s">
        <v>37</v>
      </c>
      <c r="D18" t="s">
        <v>213</v>
      </c>
      <c r="E18" t="s">
        <v>106</v>
      </c>
      <c r="F18" t="s">
        <v>29</v>
      </c>
      <c r="G18" t="s">
        <v>167</v>
      </c>
      <c r="H18" t="s">
        <v>71</v>
      </c>
      <c r="I18" t="s">
        <v>71</v>
      </c>
      <c r="J18" s="1">
        <v>45015</v>
      </c>
      <c r="K18">
        <v>1</v>
      </c>
      <c r="N18" s="7" t="s">
        <v>187</v>
      </c>
      <c r="O18" s="7">
        <f t="shared" si="13"/>
        <v>0</v>
      </c>
      <c r="P18" s="8">
        <f t="shared" si="1"/>
        <v>0</v>
      </c>
      <c r="R18" s="7" t="s">
        <v>569</v>
      </c>
      <c r="S18" s="7">
        <f>SUMIF(D:D,R18,K:K)</f>
        <v>0</v>
      </c>
      <c r="T18" s="8">
        <f>S18/SUM($S$18:$S$31)</f>
        <v>0</v>
      </c>
      <c r="V18" s="7" t="s">
        <v>420</v>
      </c>
      <c r="W18" s="7">
        <f t="shared" si="4"/>
        <v>0</v>
      </c>
      <c r="X18" s="8">
        <f t="shared" si="5"/>
        <v>0</v>
      </c>
      <c r="Z18" s="7" t="s">
        <v>57</v>
      </c>
      <c r="AA18" s="7">
        <f t="shared" si="6"/>
        <v>0</v>
      </c>
      <c r="AB18" s="8">
        <f t="shared" si="7"/>
        <v>0</v>
      </c>
      <c r="AD18" s="7" t="s">
        <v>570</v>
      </c>
      <c r="AE18" s="7">
        <f t="shared" si="0"/>
        <v>0</v>
      </c>
      <c r="AF18" s="8">
        <f t="shared" si="8"/>
        <v>0</v>
      </c>
      <c r="AH18" s="7" t="s">
        <v>420</v>
      </c>
      <c r="AI18" s="7">
        <f t="shared" si="9"/>
        <v>0</v>
      </c>
      <c r="AJ18" s="8">
        <f t="shared" si="10"/>
        <v>0</v>
      </c>
      <c r="AL18" s="7" t="s">
        <v>57</v>
      </c>
      <c r="AM18" s="7">
        <f t="shared" si="11"/>
        <v>1</v>
      </c>
      <c r="AN18" s="8">
        <f t="shared" si="12"/>
        <v>0.05</v>
      </c>
    </row>
    <row r="19" spans="1:40">
      <c r="A19" t="s">
        <v>123</v>
      </c>
      <c r="B19" t="s">
        <v>36</v>
      </c>
      <c r="C19" t="s">
        <v>75</v>
      </c>
      <c r="D19" t="s">
        <v>23</v>
      </c>
      <c r="E19" t="s">
        <v>42</v>
      </c>
      <c r="F19" t="s">
        <v>60</v>
      </c>
      <c r="G19" t="s">
        <v>155</v>
      </c>
      <c r="H19" t="s">
        <v>71</v>
      </c>
      <c r="I19" t="s">
        <v>71</v>
      </c>
      <c r="J19" s="1">
        <v>43515</v>
      </c>
      <c r="K19">
        <v>1</v>
      </c>
      <c r="N19" s="7" t="s">
        <v>123</v>
      </c>
      <c r="O19" s="7">
        <f t="shared" si="13"/>
        <v>20</v>
      </c>
      <c r="P19" s="8">
        <f t="shared" si="1"/>
        <v>1</v>
      </c>
      <c r="R19" s="7" t="s">
        <v>571</v>
      </c>
      <c r="S19" s="7">
        <f t="shared" ref="S19:S31" si="16">SUMIF(D:D,R19,K:K)</f>
        <v>0</v>
      </c>
      <c r="T19" s="8">
        <f t="shared" ref="T19:T31" si="17">S19/SUM($S$18:$S$31)</f>
        <v>0</v>
      </c>
      <c r="V19" s="7" t="s">
        <v>106</v>
      </c>
      <c r="W19" s="7">
        <f t="shared" si="4"/>
        <v>1</v>
      </c>
      <c r="X19" s="8">
        <f t="shared" si="5"/>
        <v>5.2631578947368418E-2</v>
      </c>
      <c r="Z19" s="7" t="s">
        <v>321</v>
      </c>
      <c r="AA19" s="7">
        <f t="shared" si="6"/>
        <v>2</v>
      </c>
      <c r="AB19" s="8">
        <f t="shared" si="7"/>
        <v>0.10526315789473684</v>
      </c>
      <c r="AD19" s="7" t="s">
        <v>572</v>
      </c>
      <c r="AE19" s="7">
        <f t="shared" si="0"/>
        <v>0</v>
      </c>
      <c r="AF19" s="8">
        <f t="shared" si="8"/>
        <v>0</v>
      </c>
      <c r="AH19" s="7" t="s">
        <v>106</v>
      </c>
      <c r="AI19" s="7">
        <f t="shared" si="9"/>
        <v>1</v>
      </c>
      <c r="AJ19" s="8">
        <f t="shared" si="10"/>
        <v>0.05</v>
      </c>
      <c r="AL19" s="7" t="s">
        <v>321</v>
      </c>
      <c r="AM19" s="7">
        <f t="shared" si="11"/>
        <v>0</v>
      </c>
      <c r="AN19" s="8">
        <f t="shared" si="12"/>
        <v>0</v>
      </c>
    </row>
    <row r="20" spans="1:40">
      <c r="A20" t="s">
        <v>123</v>
      </c>
      <c r="B20" t="s">
        <v>36</v>
      </c>
      <c r="C20" t="s">
        <v>75</v>
      </c>
      <c r="D20" t="s">
        <v>23</v>
      </c>
      <c r="E20" t="s">
        <v>46</v>
      </c>
      <c r="F20" t="s">
        <v>103</v>
      </c>
      <c r="G20" t="s">
        <v>129</v>
      </c>
      <c r="H20" t="s">
        <v>185</v>
      </c>
      <c r="I20" t="s">
        <v>43</v>
      </c>
      <c r="J20" s="1">
        <v>45008</v>
      </c>
      <c r="K20">
        <v>1</v>
      </c>
      <c r="N20" s="7" t="s">
        <v>141</v>
      </c>
      <c r="O20" s="7">
        <f t="shared" si="13"/>
        <v>0</v>
      </c>
      <c r="P20" s="8">
        <f>O20/SUM($O$4:$O$28)</f>
        <v>0</v>
      </c>
      <c r="R20" s="7" t="s">
        <v>573</v>
      </c>
      <c r="S20" s="7">
        <f>SUMIF(D:D,R20,K:K)</f>
        <v>0</v>
      </c>
      <c r="T20" s="8">
        <f t="shared" si="17"/>
        <v>0</v>
      </c>
      <c r="V20" s="7" t="s">
        <v>574</v>
      </c>
      <c r="W20" s="7">
        <f t="shared" si="4"/>
        <v>0</v>
      </c>
      <c r="X20" s="8">
        <f t="shared" si="5"/>
        <v>0</v>
      </c>
      <c r="Z20" s="7" t="s">
        <v>104</v>
      </c>
      <c r="AA20" s="7">
        <f t="shared" si="6"/>
        <v>0</v>
      </c>
      <c r="AB20" s="8">
        <f t="shared" si="7"/>
        <v>0</v>
      </c>
      <c r="AD20" s="7" t="s">
        <v>575</v>
      </c>
      <c r="AE20" s="7">
        <f t="shared" si="0"/>
        <v>0</v>
      </c>
      <c r="AF20" s="8">
        <f t="shared" si="8"/>
        <v>0</v>
      </c>
      <c r="AH20" s="7" t="s">
        <v>574</v>
      </c>
      <c r="AI20" s="7">
        <f t="shared" si="9"/>
        <v>0</v>
      </c>
      <c r="AJ20" s="8">
        <f t="shared" si="10"/>
        <v>0</v>
      </c>
      <c r="AL20" s="7" t="s">
        <v>104</v>
      </c>
      <c r="AM20" s="7">
        <f t="shared" si="11"/>
        <v>0</v>
      </c>
      <c r="AN20" s="8">
        <f t="shared" si="12"/>
        <v>0</v>
      </c>
    </row>
    <row r="21" spans="1:40">
      <c r="A21" t="s">
        <v>123</v>
      </c>
      <c r="B21" t="s">
        <v>36</v>
      </c>
      <c r="C21" t="s">
        <v>22</v>
      </c>
      <c r="D21" t="s">
        <v>23</v>
      </c>
      <c r="E21" t="s">
        <v>93</v>
      </c>
      <c r="F21" t="s">
        <v>321</v>
      </c>
      <c r="G21" t="s">
        <v>129</v>
      </c>
      <c r="H21" t="s">
        <v>28</v>
      </c>
      <c r="I21" t="s">
        <v>43</v>
      </c>
      <c r="J21" s="1">
        <v>44252</v>
      </c>
      <c r="K21">
        <v>1</v>
      </c>
      <c r="N21" s="7" t="s">
        <v>96</v>
      </c>
      <c r="O21" s="7">
        <f t="shared" si="13"/>
        <v>0</v>
      </c>
      <c r="P21" s="8">
        <f t="shared" si="1"/>
        <v>0</v>
      </c>
      <c r="R21" s="7" t="s">
        <v>576</v>
      </c>
      <c r="S21" s="7">
        <f t="shared" si="16"/>
        <v>0</v>
      </c>
      <c r="T21" s="8">
        <f t="shared" si="17"/>
        <v>0</v>
      </c>
      <c r="V21" s="7" t="s">
        <v>577</v>
      </c>
      <c r="W21" s="7">
        <f t="shared" si="4"/>
        <v>0</v>
      </c>
      <c r="X21" s="8">
        <f t="shared" si="5"/>
        <v>0</v>
      </c>
      <c r="Z21" s="7" t="s">
        <v>146</v>
      </c>
      <c r="AA21" s="7">
        <f t="shared" si="6"/>
        <v>1</v>
      </c>
      <c r="AB21" s="8">
        <f t="shared" si="7"/>
        <v>5.2631578947368418E-2</v>
      </c>
      <c r="AD21" s="7" t="s">
        <v>578</v>
      </c>
      <c r="AE21" s="7">
        <f t="shared" si="0"/>
        <v>0</v>
      </c>
      <c r="AF21" s="8">
        <f t="shared" si="8"/>
        <v>0</v>
      </c>
      <c r="AH21" s="7" t="s">
        <v>577</v>
      </c>
      <c r="AI21" s="7">
        <f t="shared" si="9"/>
        <v>0</v>
      </c>
      <c r="AJ21" s="8">
        <f t="shared" si="10"/>
        <v>0</v>
      </c>
      <c r="AL21" s="7" t="s">
        <v>146</v>
      </c>
      <c r="AM21" s="7">
        <f t="shared" si="11"/>
        <v>1</v>
      </c>
      <c r="AN21" s="8">
        <f t="shared" si="12"/>
        <v>0.05</v>
      </c>
    </row>
    <row r="22" spans="1:40">
      <c r="A22" t="s">
        <v>123</v>
      </c>
      <c r="B22" t="s">
        <v>22</v>
      </c>
      <c r="C22" t="s">
        <v>22</v>
      </c>
      <c r="D22" t="s">
        <v>23</v>
      </c>
      <c r="E22" t="s">
        <v>260</v>
      </c>
      <c r="F22" t="s">
        <v>146</v>
      </c>
      <c r="G22" t="s">
        <v>129</v>
      </c>
      <c r="H22" t="s">
        <v>71</v>
      </c>
      <c r="I22" t="s">
        <v>71</v>
      </c>
      <c r="J22" s="1">
        <v>44804</v>
      </c>
      <c r="K22">
        <v>1</v>
      </c>
      <c r="N22" s="7" t="s">
        <v>466</v>
      </c>
      <c r="O22" s="7">
        <f t="shared" si="13"/>
        <v>0</v>
      </c>
      <c r="P22" s="8">
        <f t="shared" si="1"/>
        <v>0</v>
      </c>
      <c r="R22" s="7" t="s">
        <v>23</v>
      </c>
      <c r="S22" s="7">
        <f t="shared" si="16"/>
        <v>19</v>
      </c>
      <c r="T22" s="8">
        <f t="shared" si="17"/>
        <v>0.95</v>
      </c>
      <c r="V22" s="7" t="s">
        <v>579</v>
      </c>
      <c r="W22" s="7">
        <f t="shared" si="4"/>
        <v>0</v>
      </c>
      <c r="X22" s="8">
        <f t="shared" si="5"/>
        <v>0</v>
      </c>
      <c r="Z22" s="7" t="s">
        <v>85</v>
      </c>
      <c r="AA22" s="7">
        <f t="shared" si="6"/>
        <v>0</v>
      </c>
      <c r="AB22" s="8">
        <f t="shared" si="7"/>
        <v>0</v>
      </c>
      <c r="AD22" s="7" t="s">
        <v>296</v>
      </c>
      <c r="AE22" s="7">
        <f t="shared" si="0"/>
        <v>0</v>
      </c>
      <c r="AF22" s="8">
        <f t="shared" si="8"/>
        <v>0</v>
      </c>
      <c r="AH22" s="7" t="s">
        <v>579</v>
      </c>
      <c r="AI22" s="7">
        <f t="shared" si="9"/>
        <v>0</v>
      </c>
      <c r="AJ22" s="8">
        <f t="shared" si="10"/>
        <v>0</v>
      </c>
      <c r="AL22" s="7" t="s">
        <v>85</v>
      </c>
      <c r="AM22" s="7">
        <f t="shared" si="11"/>
        <v>1</v>
      </c>
      <c r="AN22" s="8">
        <f t="shared" si="12"/>
        <v>0.05</v>
      </c>
    </row>
    <row r="23" spans="1:40">
      <c r="N23" s="7" t="s">
        <v>430</v>
      </c>
      <c r="O23" s="7">
        <f t="shared" si="13"/>
        <v>0</v>
      </c>
      <c r="P23" s="8">
        <f t="shared" si="1"/>
        <v>0</v>
      </c>
      <c r="R23" s="7" t="s">
        <v>213</v>
      </c>
      <c r="S23" s="7">
        <f>SUMIF(D:D,R23,K:K)</f>
        <v>1</v>
      </c>
      <c r="T23" s="8">
        <f t="shared" si="17"/>
        <v>0.05</v>
      </c>
      <c r="V23" s="7" t="s">
        <v>580</v>
      </c>
      <c r="W23" s="7">
        <f t="shared" si="4"/>
        <v>0</v>
      </c>
      <c r="X23" s="8">
        <f t="shared" si="5"/>
        <v>0</v>
      </c>
      <c r="Z23" s="7" t="s">
        <v>581</v>
      </c>
      <c r="AA23" s="7">
        <f t="shared" si="6"/>
        <v>0</v>
      </c>
      <c r="AB23" s="8">
        <f t="shared" si="7"/>
        <v>0</v>
      </c>
      <c r="AD23" s="7" t="s">
        <v>352</v>
      </c>
      <c r="AE23" s="7">
        <f t="shared" si="0"/>
        <v>0</v>
      </c>
      <c r="AF23" s="8">
        <f t="shared" si="8"/>
        <v>0</v>
      </c>
      <c r="AH23" s="7" t="s">
        <v>580</v>
      </c>
      <c r="AI23" s="7">
        <f t="shared" si="9"/>
        <v>0</v>
      </c>
      <c r="AJ23" s="8">
        <f t="shared" si="10"/>
        <v>0</v>
      </c>
      <c r="AL23" s="7" t="s">
        <v>581</v>
      </c>
      <c r="AM23" s="7">
        <f t="shared" si="11"/>
        <v>0</v>
      </c>
      <c r="AN23" s="8">
        <f t="shared" si="12"/>
        <v>0</v>
      </c>
    </row>
    <row r="24" spans="1:40">
      <c r="N24" s="7" t="s">
        <v>161</v>
      </c>
      <c r="O24" s="7">
        <f>SUMIF(A:A,N24,K:K)</f>
        <v>0</v>
      </c>
      <c r="P24" s="8">
        <f t="shared" si="1"/>
        <v>0</v>
      </c>
      <c r="R24" s="7" t="s">
        <v>582</v>
      </c>
      <c r="S24" s="7">
        <f t="shared" si="16"/>
        <v>0</v>
      </c>
      <c r="T24" s="8">
        <f t="shared" si="17"/>
        <v>0</v>
      </c>
      <c r="V24" s="7" t="s">
        <v>583</v>
      </c>
      <c r="W24" s="7">
        <f t="shared" si="4"/>
        <v>0</v>
      </c>
      <c r="X24" s="8">
        <f t="shared" si="5"/>
        <v>0</v>
      </c>
      <c r="Z24" s="7" t="s">
        <v>351</v>
      </c>
      <c r="AA24" s="7">
        <f t="shared" si="6"/>
        <v>0</v>
      </c>
      <c r="AB24" s="8">
        <f t="shared" si="7"/>
        <v>0</v>
      </c>
      <c r="AD24" s="10" t="s">
        <v>584</v>
      </c>
      <c r="AE24" s="10">
        <f t="shared" ref="AE24:AE25" si="18">SUMIF(G:G,AD24,K:K)</f>
        <v>0</v>
      </c>
      <c r="AF24" s="8">
        <f t="shared" si="8"/>
        <v>0</v>
      </c>
      <c r="AH24" s="7" t="s">
        <v>583</v>
      </c>
      <c r="AI24" s="7">
        <f t="shared" si="9"/>
        <v>0</v>
      </c>
      <c r="AJ24" s="8">
        <f t="shared" si="10"/>
        <v>0</v>
      </c>
      <c r="AL24" s="7" t="s">
        <v>351</v>
      </c>
      <c r="AM24" s="7">
        <f t="shared" si="11"/>
        <v>0</v>
      </c>
      <c r="AN24" s="8">
        <f t="shared" si="12"/>
        <v>0</v>
      </c>
    </row>
    <row r="25" spans="1:40">
      <c r="N25" s="7" t="s">
        <v>73</v>
      </c>
      <c r="O25" s="7">
        <f t="shared" ref="O25:O28" si="19">SUMIF(A:A,N25,K:K)</f>
        <v>0</v>
      </c>
      <c r="P25" s="8">
        <f t="shared" si="1"/>
        <v>0</v>
      </c>
      <c r="R25" s="7" t="s">
        <v>585</v>
      </c>
      <c r="S25" s="7">
        <f t="shared" si="16"/>
        <v>0</v>
      </c>
      <c r="T25" s="8">
        <f t="shared" si="17"/>
        <v>0</v>
      </c>
      <c r="V25" s="7" t="s">
        <v>586</v>
      </c>
      <c r="W25" s="7">
        <f t="shared" si="4"/>
        <v>0</v>
      </c>
      <c r="X25" s="8">
        <f t="shared" si="5"/>
        <v>0</v>
      </c>
      <c r="Z25" s="7" t="s">
        <v>174</v>
      </c>
      <c r="AA25" s="7">
        <f t="shared" si="6"/>
        <v>1</v>
      </c>
      <c r="AB25" s="8">
        <f t="shared" si="7"/>
        <v>5.2631578947368418E-2</v>
      </c>
      <c r="AD25" s="11" t="s">
        <v>30</v>
      </c>
      <c r="AE25" s="11">
        <f t="shared" si="18"/>
        <v>1</v>
      </c>
      <c r="AF25" s="8">
        <f t="shared" si="8"/>
        <v>0.05</v>
      </c>
      <c r="AH25" s="7" t="s">
        <v>586</v>
      </c>
      <c r="AI25" s="7">
        <f t="shared" si="9"/>
        <v>0</v>
      </c>
      <c r="AJ25" s="8">
        <f t="shared" si="10"/>
        <v>0</v>
      </c>
      <c r="AL25" s="7" t="s">
        <v>174</v>
      </c>
      <c r="AM25" s="7">
        <f t="shared" si="11"/>
        <v>0</v>
      </c>
      <c r="AN25" s="8">
        <f t="shared" si="12"/>
        <v>0</v>
      </c>
    </row>
    <row r="26" spans="1:40">
      <c r="N26" s="7" t="s">
        <v>310</v>
      </c>
      <c r="O26" s="7">
        <f t="shared" si="19"/>
        <v>0</v>
      </c>
      <c r="P26" s="8">
        <f t="shared" si="1"/>
        <v>0</v>
      </c>
      <c r="R26" s="7" t="s">
        <v>587</v>
      </c>
      <c r="S26" s="7">
        <f t="shared" si="16"/>
        <v>0</v>
      </c>
      <c r="T26" s="8">
        <f t="shared" si="17"/>
        <v>0</v>
      </c>
      <c r="V26" s="7" t="s">
        <v>176</v>
      </c>
      <c r="W26" s="7">
        <f t="shared" si="4"/>
        <v>0</v>
      </c>
      <c r="X26" s="8">
        <f t="shared" si="5"/>
        <v>0</v>
      </c>
      <c r="Z26" s="7" t="s">
        <v>29</v>
      </c>
      <c r="AA26" s="7">
        <f t="shared" si="6"/>
        <v>1</v>
      </c>
      <c r="AB26" s="8">
        <f t="shared" si="7"/>
        <v>5.2631578947368418E-2</v>
      </c>
      <c r="AD26" s="45" t="s">
        <v>91</v>
      </c>
      <c r="AE26" s="45">
        <f t="shared" ref="AE26:AE30" si="20">SUMIF(G:G,AD26,K:K)</f>
        <v>0</v>
      </c>
      <c r="AF26" s="40">
        <f t="shared" si="8"/>
        <v>0</v>
      </c>
      <c r="AH26" s="7" t="s">
        <v>176</v>
      </c>
      <c r="AI26" s="7">
        <f t="shared" si="9"/>
        <v>1</v>
      </c>
      <c r="AJ26" s="8">
        <f t="shared" si="10"/>
        <v>0.05</v>
      </c>
      <c r="AL26" s="7" t="s">
        <v>29</v>
      </c>
      <c r="AM26" s="7">
        <f t="shared" si="11"/>
        <v>0</v>
      </c>
      <c r="AN26" s="8">
        <f t="shared" si="12"/>
        <v>0</v>
      </c>
    </row>
    <row r="27" spans="1:40">
      <c r="N27" s="7" t="s">
        <v>441</v>
      </c>
      <c r="O27" s="7">
        <f t="shared" si="19"/>
        <v>0</v>
      </c>
      <c r="P27" s="8">
        <f t="shared" si="1"/>
        <v>0</v>
      </c>
      <c r="R27" s="7" t="s">
        <v>588</v>
      </c>
      <c r="S27" s="7">
        <f t="shared" si="16"/>
        <v>0</v>
      </c>
      <c r="T27" s="8">
        <f t="shared" si="17"/>
        <v>0</v>
      </c>
      <c r="V27" s="7" t="s">
        <v>69</v>
      </c>
      <c r="W27" s="7">
        <f t="shared" si="4"/>
        <v>0</v>
      </c>
      <c r="X27" s="8">
        <f t="shared" si="5"/>
        <v>0</v>
      </c>
      <c r="Z27" s="7" t="s">
        <v>47</v>
      </c>
      <c r="AA27" s="7">
        <f t="shared" si="6"/>
        <v>1</v>
      </c>
      <c r="AB27" s="8">
        <f t="shared" si="7"/>
        <v>5.2631578947368418E-2</v>
      </c>
      <c r="AD27" s="7" t="s">
        <v>589</v>
      </c>
      <c r="AE27" s="7">
        <f t="shared" si="20"/>
        <v>0</v>
      </c>
      <c r="AF27" s="8">
        <f t="shared" si="8"/>
        <v>0</v>
      </c>
      <c r="AH27" s="7" t="s">
        <v>69</v>
      </c>
      <c r="AI27" s="7">
        <f t="shared" si="9"/>
        <v>0</v>
      </c>
      <c r="AJ27" s="8">
        <f t="shared" si="10"/>
        <v>0</v>
      </c>
      <c r="AL27" s="7" t="s">
        <v>47</v>
      </c>
      <c r="AM27" s="7">
        <f t="shared" si="11"/>
        <v>0</v>
      </c>
      <c r="AN27" s="8">
        <f t="shared" si="12"/>
        <v>0</v>
      </c>
    </row>
    <row r="28" spans="1:40">
      <c r="N28" s="7" t="s">
        <v>436</v>
      </c>
      <c r="O28" s="7">
        <f t="shared" si="19"/>
        <v>0</v>
      </c>
      <c r="P28" s="8">
        <f t="shared" si="1"/>
        <v>0</v>
      </c>
      <c r="R28" s="7" t="s">
        <v>590</v>
      </c>
      <c r="S28" s="7">
        <f t="shared" si="16"/>
        <v>0</v>
      </c>
      <c r="T28" s="8">
        <f t="shared" si="17"/>
        <v>0</v>
      </c>
      <c r="V28" s="7" t="s">
        <v>185</v>
      </c>
      <c r="W28" s="7">
        <f t="shared" si="4"/>
        <v>0</v>
      </c>
      <c r="X28" s="8">
        <f t="shared" si="5"/>
        <v>0</v>
      </c>
      <c r="Z28" s="7" t="s">
        <v>591</v>
      </c>
      <c r="AA28" s="7">
        <f t="shared" si="6"/>
        <v>0</v>
      </c>
      <c r="AB28" s="8">
        <f t="shared" si="7"/>
        <v>0</v>
      </c>
      <c r="AD28" s="7" t="s">
        <v>226</v>
      </c>
      <c r="AE28" s="7">
        <f t="shared" si="20"/>
        <v>0</v>
      </c>
      <c r="AF28" s="8">
        <f t="shared" si="8"/>
        <v>0</v>
      </c>
      <c r="AH28" s="7" t="s">
        <v>185</v>
      </c>
      <c r="AI28" s="7">
        <f t="shared" si="9"/>
        <v>1</v>
      </c>
      <c r="AJ28" s="8">
        <f t="shared" si="10"/>
        <v>0.05</v>
      </c>
      <c r="AL28" s="7" t="s">
        <v>591</v>
      </c>
      <c r="AM28" s="7">
        <f t="shared" si="11"/>
        <v>0</v>
      </c>
      <c r="AN28" s="8">
        <f t="shared" si="12"/>
        <v>0</v>
      </c>
    </row>
    <row r="29" spans="1:40">
      <c r="O29" s="48"/>
      <c r="P29" s="41">
        <f t="shared" si="1"/>
        <v>0</v>
      </c>
      <c r="R29" s="7" t="s">
        <v>220</v>
      </c>
      <c r="S29" s="7">
        <f t="shared" si="16"/>
        <v>0</v>
      </c>
      <c r="T29" s="8">
        <f t="shared" si="17"/>
        <v>0</v>
      </c>
      <c r="V29" s="7" t="s">
        <v>28</v>
      </c>
      <c r="W29" s="7">
        <f t="shared" si="4"/>
        <v>0</v>
      </c>
      <c r="X29" s="8">
        <f t="shared" si="5"/>
        <v>0</v>
      </c>
      <c r="Z29" s="7" t="s">
        <v>43</v>
      </c>
      <c r="AA29" s="7">
        <f t="shared" si="6"/>
        <v>2</v>
      </c>
      <c r="AB29" s="8">
        <f t="shared" si="7"/>
        <v>0.10526315789473684</v>
      </c>
      <c r="AD29" s="7" t="s">
        <v>528</v>
      </c>
      <c r="AE29" s="7">
        <f t="shared" si="20"/>
        <v>0</v>
      </c>
      <c r="AF29" s="8">
        <f t="shared" si="8"/>
        <v>0</v>
      </c>
      <c r="AH29" s="7" t="s">
        <v>28</v>
      </c>
      <c r="AI29" s="7">
        <f t="shared" si="9"/>
        <v>3</v>
      </c>
      <c r="AJ29" s="8">
        <f t="shared" si="10"/>
        <v>0.15</v>
      </c>
      <c r="AL29" s="7" t="s">
        <v>43</v>
      </c>
      <c r="AM29" s="7">
        <f t="shared" si="11"/>
        <v>5</v>
      </c>
      <c r="AN29" s="8">
        <f t="shared" si="12"/>
        <v>0.25</v>
      </c>
    </row>
    <row r="30" spans="1:40">
      <c r="P30" s="41"/>
      <c r="R30" s="7" t="s">
        <v>592</v>
      </c>
      <c r="S30" s="7">
        <f t="shared" si="16"/>
        <v>0</v>
      </c>
      <c r="T30" s="8">
        <f t="shared" si="17"/>
        <v>0</v>
      </c>
      <c r="V30" s="7" t="s">
        <v>146</v>
      </c>
      <c r="W30" s="7">
        <f t="shared" si="4"/>
        <v>0</v>
      </c>
      <c r="X30" s="8">
        <f t="shared" si="5"/>
        <v>0</v>
      </c>
      <c r="Z30" s="7" t="s">
        <v>382</v>
      </c>
      <c r="AA30" s="7">
        <f t="shared" si="6"/>
        <v>1</v>
      </c>
      <c r="AB30" s="8">
        <f t="shared" si="7"/>
        <v>5.2631578947368418E-2</v>
      </c>
      <c r="AD30" s="7" t="s">
        <v>483</v>
      </c>
      <c r="AE30" s="7">
        <f t="shared" si="20"/>
        <v>0</v>
      </c>
      <c r="AF30" s="46">
        <f t="shared" si="8"/>
        <v>0</v>
      </c>
      <c r="AH30" s="7" t="s">
        <v>146</v>
      </c>
      <c r="AI30" s="7">
        <f t="shared" ref="AI30:AI41" si="21">SUMIF(H:H,AH30,K:K)</f>
        <v>0</v>
      </c>
      <c r="AJ30" s="8">
        <f t="shared" si="10"/>
        <v>0</v>
      </c>
      <c r="AL30" s="7" t="s">
        <v>382</v>
      </c>
      <c r="AM30" s="7">
        <f>SUMIF(I:I,AL30,K:K)</f>
        <v>0</v>
      </c>
      <c r="AN30" s="8">
        <f t="shared" si="12"/>
        <v>0</v>
      </c>
    </row>
    <row r="31" spans="1:40">
      <c r="P31" s="41"/>
      <c r="R31" s="7" t="s">
        <v>593</v>
      </c>
      <c r="S31" s="7">
        <f t="shared" si="16"/>
        <v>0</v>
      </c>
      <c r="T31" s="8">
        <f t="shared" si="17"/>
        <v>0</v>
      </c>
      <c r="V31" s="7" t="s">
        <v>84</v>
      </c>
      <c r="W31" s="7">
        <f t="shared" si="4"/>
        <v>0</v>
      </c>
      <c r="X31" s="8">
        <f t="shared" si="5"/>
        <v>0</v>
      </c>
      <c r="Z31" s="7" t="s">
        <v>71</v>
      </c>
      <c r="AA31" s="7">
        <f t="shared" si="6"/>
        <v>0</v>
      </c>
      <c r="AB31" s="8">
        <f t="shared" si="7"/>
        <v>0</v>
      </c>
      <c r="AH31" s="7" t="s">
        <v>84</v>
      </c>
      <c r="AI31" s="7">
        <f t="shared" si="21"/>
        <v>0</v>
      </c>
      <c r="AJ31" s="8">
        <f t="shared" si="10"/>
        <v>0</v>
      </c>
      <c r="AL31" s="7" t="s">
        <v>71</v>
      </c>
      <c r="AM31" s="7">
        <f>SUMIF(I:I,AL31,K:K)</f>
        <v>9</v>
      </c>
      <c r="AN31" s="8">
        <f t="shared" si="12"/>
        <v>0.45</v>
      </c>
    </row>
    <row r="32" spans="1:40">
      <c r="P32" s="41"/>
      <c r="V32" s="7" t="s">
        <v>594</v>
      </c>
      <c r="W32" s="7">
        <f t="shared" si="4"/>
        <v>0</v>
      </c>
      <c r="X32" s="8">
        <f t="shared" si="5"/>
        <v>0</v>
      </c>
      <c r="AH32" s="7" t="s">
        <v>594</v>
      </c>
      <c r="AI32" s="7">
        <f t="shared" si="21"/>
        <v>0</v>
      </c>
      <c r="AJ32" s="8">
        <f t="shared" si="10"/>
        <v>0</v>
      </c>
    </row>
    <row r="33" spans="16:36">
      <c r="P33" s="41"/>
      <c r="V33" s="7" t="s">
        <v>595</v>
      </c>
      <c r="W33" s="7">
        <f t="shared" si="4"/>
        <v>0</v>
      </c>
      <c r="X33" s="8">
        <f t="shared" si="5"/>
        <v>0</v>
      </c>
      <c r="AH33" s="7" t="s">
        <v>595</v>
      </c>
      <c r="AI33" s="7">
        <f t="shared" si="21"/>
        <v>0</v>
      </c>
      <c r="AJ33" s="8">
        <f t="shared" si="10"/>
        <v>0</v>
      </c>
    </row>
    <row r="34" spans="16:36">
      <c r="P34" s="41"/>
      <c r="V34" s="7" t="s">
        <v>374</v>
      </c>
      <c r="W34" s="7">
        <f t="shared" si="4"/>
        <v>1</v>
      </c>
      <c r="X34" s="8">
        <f t="shared" si="5"/>
        <v>5.2631578947368418E-2</v>
      </c>
      <c r="AH34" s="7" t="s">
        <v>374</v>
      </c>
      <c r="AI34" s="7">
        <f t="shared" si="21"/>
        <v>0</v>
      </c>
      <c r="AJ34" s="8">
        <f t="shared" si="10"/>
        <v>0</v>
      </c>
    </row>
    <row r="35" spans="16:36">
      <c r="P35" s="41"/>
      <c r="V35" s="7" t="s">
        <v>485</v>
      </c>
      <c r="W35" s="7">
        <f t="shared" si="4"/>
        <v>0</v>
      </c>
      <c r="X35" s="8">
        <f t="shared" si="5"/>
        <v>0</v>
      </c>
      <c r="AH35" s="7" t="s">
        <v>485</v>
      </c>
      <c r="AI35" s="7">
        <f t="shared" si="21"/>
        <v>0</v>
      </c>
      <c r="AJ35" s="8">
        <f t="shared" si="10"/>
        <v>0</v>
      </c>
    </row>
    <row r="36" spans="16:36">
      <c r="P36" s="41"/>
      <c r="V36" s="7" t="s">
        <v>157</v>
      </c>
      <c r="W36" s="7">
        <f t="shared" si="4"/>
        <v>0</v>
      </c>
      <c r="X36" s="8">
        <f t="shared" si="5"/>
        <v>0</v>
      </c>
      <c r="AH36" s="7" t="s">
        <v>157</v>
      </c>
      <c r="AI36" s="7">
        <f t="shared" si="21"/>
        <v>1</v>
      </c>
      <c r="AJ36" s="8">
        <f t="shared" si="10"/>
        <v>0.05</v>
      </c>
    </row>
    <row r="37" spans="16:36">
      <c r="P37" s="41"/>
      <c r="V37" s="7" t="s">
        <v>596</v>
      </c>
      <c r="W37" s="7">
        <f t="shared" si="4"/>
        <v>0</v>
      </c>
      <c r="X37" s="8">
        <f t="shared" si="5"/>
        <v>0</v>
      </c>
      <c r="AH37" s="7" t="s">
        <v>596</v>
      </c>
      <c r="AI37" s="7">
        <f t="shared" si="21"/>
        <v>0</v>
      </c>
      <c r="AJ37" s="8">
        <f t="shared" si="10"/>
        <v>0</v>
      </c>
    </row>
    <row r="38" spans="16:36">
      <c r="P38" s="41"/>
      <c r="V38" s="7" t="s">
        <v>597</v>
      </c>
      <c r="W38" s="7">
        <f t="shared" si="4"/>
        <v>0</v>
      </c>
      <c r="X38" s="8">
        <f t="shared" si="5"/>
        <v>0</v>
      </c>
      <c r="AH38" s="7" t="s">
        <v>597</v>
      </c>
      <c r="AI38" s="7">
        <f t="shared" si="21"/>
        <v>0</v>
      </c>
      <c r="AJ38" s="8">
        <f t="shared" si="10"/>
        <v>0</v>
      </c>
    </row>
    <row r="39" spans="16:36">
      <c r="P39" s="41"/>
      <c r="V39" s="7" t="s">
        <v>23</v>
      </c>
      <c r="W39" s="7">
        <f t="shared" si="4"/>
        <v>1</v>
      </c>
      <c r="X39" s="8">
        <f t="shared" si="5"/>
        <v>5.2631578947368418E-2</v>
      </c>
      <c r="AH39" s="7" t="s">
        <v>23</v>
      </c>
      <c r="AI39" s="7">
        <f t="shared" si="21"/>
        <v>0</v>
      </c>
      <c r="AJ39" s="8">
        <f t="shared" si="10"/>
        <v>0</v>
      </c>
    </row>
    <row r="40" spans="16:36">
      <c r="P40" s="41"/>
      <c r="V40" s="7" t="s">
        <v>381</v>
      </c>
      <c r="W40" s="7">
        <f t="shared" ref="W40:W41" si="22">SUMIF(E:E,V40,K:K)</f>
        <v>1</v>
      </c>
      <c r="X40" s="8">
        <f t="shared" si="5"/>
        <v>5.2631578947368418E-2</v>
      </c>
      <c r="AH40" s="7" t="s">
        <v>381</v>
      </c>
      <c r="AI40" s="7">
        <f t="shared" si="21"/>
        <v>0</v>
      </c>
      <c r="AJ40" s="8">
        <f t="shared" si="10"/>
        <v>0</v>
      </c>
    </row>
    <row r="41" spans="16:36">
      <c r="P41" s="41"/>
      <c r="V41" s="7" t="s">
        <v>71</v>
      </c>
      <c r="W41" s="7">
        <f t="shared" si="22"/>
        <v>0</v>
      </c>
      <c r="X41" s="8">
        <f t="shared" si="5"/>
        <v>0</v>
      </c>
      <c r="AH41" s="7" t="s">
        <v>71</v>
      </c>
      <c r="AI41" s="7">
        <f t="shared" si="21"/>
        <v>9</v>
      </c>
      <c r="AJ41" s="8">
        <f t="shared" si="10"/>
        <v>0.45</v>
      </c>
    </row>
    <row r="42" spans="16:36">
      <c r="P42" s="41"/>
    </row>
    <row r="43" spans="16:36">
      <c r="P43" s="41"/>
    </row>
    <row r="44" spans="16:36">
      <c r="P44" s="41"/>
    </row>
  </sheetData>
  <sheetProtection formatCells="0" formatColumns="0" formatRows="0" insertColumns="0" insertRows="0" insertHyperlinks="0" deleteColumns="0" deleteRows="0"/>
  <sortState xmlns:xlrd2="http://schemas.microsoft.com/office/spreadsheetml/2017/richdata2" ref="R18:R27">
    <sortCondition ref="R18"/>
  </sortState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9A93AFD1045544B7A6EB03D0BD6612" ma:contentTypeVersion="10" ma:contentTypeDescription="Crie um novo documento." ma:contentTypeScope="" ma:versionID="b68386204ddb1a69338aa5c35f7f4584">
  <xsd:schema xmlns:xsd="http://www.w3.org/2001/XMLSchema" xmlns:xs="http://www.w3.org/2001/XMLSchema" xmlns:p="http://schemas.microsoft.com/office/2006/metadata/properties" xmlns:ns2="1c9496b9-31f9-4711-822d-a97ad24aa6c8" xmlns:ns3="1edbd22e-4a94-42b5-a832-90ca379ecc77" targetNamespace="http://schemas.microsoft.com/office/2006/metadata/properties" ma:root="true" ma:fieldsID="91625f835d709b879bc3434eadaef5a2" ns2:_="" ns3:_="">
    <xsd:import namespace="1c9496b9-31f9-4711-822d-a97ad24aa6c8"/>
    <xsd:import namespace="1edbd22e-4a94-42b5-a832-90ca379ecc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9496b9-31f9-4711-822d-a97ad24aa6c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b5096bf1-464b-4fb7-ba2c-d58f75588ab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dbd22e-4a94-42b5-a832-90ca379ecc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fcf83e94-4994-412a-97ed-bf54ee71ecfb}" ma:internalName="TaxCatchAll" ma:showField="CatchAllData" ma:web="1edbd22e-4a94-42b5-a832-90ca379ecc7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edbd22e-4a94-42b5-a832-90ca379ecc77" xsi:nil="true"/>
    <lcf76f155ced4ddcb4097134ff3c332f xmlns="1c9496b9-31f9-4711-822d-a97ad24aa6c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C07969C-C943-43B4-B72A-6D7D6521F9C5}"/>
</file>

<file path=customXml/itemProps2.xml><?xml version="1.0" encoding="utf-8"?>
<ds:datastoreItem xmlns:ds="http://schemas.openxmlformats.org/officeDocument/2006/customXml" ds:itemID="{83FB680B-A4E6-451C-81BD-5514230EC6DF}"/>
</file>

<file path=customXml/itemProps3.xml><?xml version="1.0" encoding="utf-8"?>
<ds:datastoreItem xmlns:ds="http://schemas.openxmlformats.org/officeDocument/2006/customXml" ds:itemID="{C9A63A0C-360F-4904-93FA-DD5B5174B91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2018-06-18T13:52:36Z</dcterms:created>
  <dcterms:modified xsi:type="dcterms:W3CDTF">2024-09-11T19:12:45Z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0x010100EC9A93AFD1045544B7A6EB03D0BD6612</vt:lpwstr>
  </property>
</Properties>
</file>